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Konsulent (NY)\5. Kunder\M-O\Medietilsynet\2020 - øko - Bistand Covid-tiltak\Rapport\"/>
    </mc:Choice>
  </mc:AlternateContent>
  <xr:revisionPtr revIDLastSave="0" documentId="8_{10570198-7ECC-4DE4-8B53-95040B000933}" xr6:coauthVersionLast="45" xr6:coauthVersionMax="45" xr10:uidLastSave="{00000000-0000-0000-0000-000000000000}"/>
  <bookViews>
    <workbookView xWindow="28680" yWindow="-120" windowWidth="29040" windowHeight="16440" activeTab="3" xr2:uid="{E00ABFD9-2B38-43F2-AA37-90ABFDD1D353}"/>
  </bookViews>
  <sheets>
    <sheet name="HOVEDMENY" sheetId="8" r:id="rId1"/>
    <sheet name="Input 2019" sheetId="1" r:id="rId2"/>
    <sheet name="Input 2020" sheetId="2" r:id="rId3"/>
    <sheet name="Input øvrige" sheetId="6" r:id="rId4"/>
    <sheet name="Søknadsskjema" sheetId="5" r:id="rId5"/>
    <sheet name="Lister" sheetId="9" state="hidden" r:id="rId6"/>
    <sheet name="MAPPING" sheetId="7" r:id="rId7"/>
  </sheets>
  <externalReferences>
    <externalReference r:id="rId8"/>
    <externalReference r:id="rId9"/>
  </externalReferences>
  <definedNames>
    <definedName name="_xlnm._FilterDatabase" localSheetId="1" hidden="1">'Input 2019'!$A$225:$A$1330</definedName>
    <definedName name="_xlnm._FilterDatabase" localSheetId="6" hidden="1">MAPPING!$A$1:$B$263</definedName>
    <definedName name="Beregningsgrunnlag" localSheetId="6">'[1]STEG 3 - Sjekk omsetningsfall'!$AG$44</definedName>
    <definedName name="Beregningsgrunnlag">'[2]STEG 3 - Sjekk omsetningsfall'!$AG$44</definedName>
    <definedName name="Egenandel" localSheetId="6">'[1]STEG 3 - Sjekk omsetningsfall'!$AH$57</definedName>
    <definedName name="Egenandel">'[2]STEG 3 - Sjekk omsetningsfall'!$AH$57</definedName>
    <definedName name="Endring2020" localSheetId="6">'[1]Grunnlag STEG 3'!$K$34</definedName>
    <definedName name="Endring2020">'[2]Grunnlag STEG 3'!$K$34</definedName>
    <definedName name="ERP_Kilde" localSheetId="6">[1]Preparering!$C$2</definedName>
    <definedName name="ERP_Kilde">[2]Preparering!$C$2</definedName>
    <definedName name="ErSesongbedrift" localSheetId="6">'[1]STEG 3 - Sjekk omsetningsfall'!$E$24</definedName>
    <definedName name="ErSesongbedrift">'[2]STEG 3 - Sjekk omsetningsfall'!$E$24</definedName>
    <definedName name="Fortegnjustering_inntekter" localSheetId="6">[1]Preparering!$C$5</definedName>
    <definedName name="Fortegnjustering_inntekter">[2]Preparering!$C$5</definedName>
    <definedName name="Fortegnjustering_kostnader" localSheetId="6">[1]Preparering!$C$6</definedName>
    <definedName name="Fortegnjustering_kostnader">[2]Preparering!$C$6</definedName>
    <definedName name="Offset_Kontonavn" localSheetId="6">[1]Preparering!$C$4</definedName>
    <definedName name="Offset_Kontonavn">[2]Preparering!$C$4</definedName>
    <definedName name="Offset_Kontonr" localSheetId="6">[1]Preparering!$C$3</definedName>
    <definedName name="Offset_Kontonr">[2]Preparering!$C$3</definedName>
    <definedName name="Omsetningsfall" localSheetId="6">'[1]Grunnlag STEG 3'!$F$40</definedName>
    <definedName name="Omsetningsfall">'[2]Grunnlag STEG 3'!$F$40</definedName>
    <definedName name="Organisasjonsnavn" localSheetId="6">[1]HOVEDMENY!$C$23</definedName>
    <definedName name="Organisasjonsnavn">[2]HOVEDMENY!$C$20</definedName>
    <definedName name="Organisasjonsnummer" localSheetId="6">[1]HOVEDMENY!$E$23</definedName>
    <definedName name="Organisasjonsnummer">[2]HOVEDMENY!$E$20</definedName>
    <definedName name="Rapportmåned_Tekst3" localSheetId="6">'[1]STEG 3 - Sjekk omsetningsfall'!$AI$48</definedName>
    <definedName name="Rapportmåned_Tekst3">'[2]STEG 3 - Sjekk omsetningsfall'!$AI$48</definedName>
    <definedName name="Rapportmåned_TekstFull" localSheetId="6">'[1]STEG 3 - Sjekk omsetningsfall'!$AH$48</definedName>
    <definedName name="Rapportmåned_TekstFull">'[2]STEG 3 - Sjekk omsetningsfall'!$AH$48</definedName>
    <definedName name="Sesongfaktor" localSheetId="6">'[1]STEG 3 - Sjekk omsetningsfall'!$C$29</definedName>
    <definedName name="Sesongfaktor">'[2]STEG 3 - Sjekk omsetningsfall'!$C$29</definedName>
    <definedName name="ValgtMnd_offset" localSheetId="6">'[1]STEG 3 - Sjekk omsetningsfall'!$AG$48</definedName>
    <definedName name="ValgtMnd_offset">'[2]STEG 3 - Sjekk omsetningsfall'!$AG$48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5" l="1"/>
  <c r="D18" i="5"/>
  <c r="D54" i="5" l="1"/>
  <c r="D52" i="5"/>
  <c r="D42" i="5"/>
  <c r="D40" i="5"/>
  <c r="D38" i="5"/>
  <c r="D36" i="5"/>
  <c r="D34" i="5"/>
  <c r="D14" i="5"/>
  <c r="D12" i="5"/>
  <c r="D10" i="5"/>
  <c r="D8" i="5"/>
  <c r="D6" i="5"/>
  <c r="D4" i="5"/>
  <c r="R2" i="2" l="1"/>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D50" i="5"/>
  <c r="D48" i="5"/>
  <c r="D46" i="5"/>
  <c r="D44" i="5"/>
  <c r="D32" i="5"/>
  <c r="T501" i="2"/>
  <c r="S501" i="2"/>
  <c r="Q501" i="2"/>
  <c r="P501" i="2"/>
  <c r="T500" i="2"/>
  <c r="S500" i="2"/>
  <c r="Q500" i="2"/>
  <c r="P500" i="2"/>
  <c r="T499" i="2"/>
  <c r="S499" i="2"/>
  <c r="Q499" i="2"/>
  <c r="P499" i="2"/>
  <c r="T498" i="2"/>
  <c r="S498" i="2"/>
  <c r="Q498" i="2"/>
  <c r="P498" i="2"/>
  <c r="T497" i="2"/>
  <c r="S497" i="2"/>
  <c r="Q497" i="2"/>
  <c r="P497" i="2"/>
  <c r="T496" i="2"/>
  <c r="S496" i="2"/>
  <c r="Q496" i="2"/>
  <c r="P496" i="2"/>
  <c r="T495" i="2"/>
  <c r="S495" i="2"/>
  <c r="Q495" i="2"/>
  <c r="P495" i="2"/>
  <c r="T494" i="2"/>
  <c r="S494" i="2"/>
  <c r="Q494" i="2"/>
  <c r="P494" i="2"/>
  <c r="T493" i="2"/>
  <c r="S493" i="2"/>
  <c r="Q493" i="2"/>
  <c r="P493" i="2"/>
  <c r="T492" i="2"/>
  <c r="S492" i="2"/>
  <c r="Q492" i="2"/>
  <c r="P492" i="2"/>
  <c r="T491" i="2"/>
  <c r="S491" i="2"/>
  <c r="Q491" i="2"/>
  <c r="P491" i="2"/>
  <c r="T490" i="2"/>
  <c r="S490" i="2"/>
  <c r="Q490" i="2"/>
  <c r="P490" i="2"/>
  <c r="T489" i="2"/>
  <c r="S489" i="2"/>
  <c r="Q489" i="2"/>
  <c r="P489" i="2"/>
  <c r="T488" i="2"/>
  <c r="S488" i="2"/>
  <c r="Q488" i="2"/>
  <c r="P488" i="2"/>
  <c r="T487" i="2"/>
  <c r="S487" i="2"/>
  <c r="Q487" i="2"/>
  <c r="P487" i="2"/>
  <c r="T486" i="2"/>
  <c r="S486" i="2"/>
  <c r="Q486" i="2"/>
  <c r="P486" i="2"/>
  <c r="T485" i="2"/>
  <c r="S485" i="2"/>
  <c r="Q485" i="2"/>
  <c r="P485" i="2"/>
  <c r="T484" i="2"/>
  <c r="S484" i="2"/>
  <c r="Q484" i="2"/>
  <c r="P484" i="2"/>
  <c r="T483" i="2"/>
  <c r="S483" i="2"/>
  <c r="Q483" i="2"/>
  <c r="P483" i="2"/>
  <c r="T482" i="2"/>
  <c r="S482" i="2"/>
  <c r="Q482" i="2"/>
  <c r="P482" i="2"/>
  <c r="T481" i="2"/>
  <c r="S481" i="2"/>
  <c r="Q481" i="2"/>
  <c r="P481" i="2"/>
  <c r="T480" i="2"/>
  <c r="S480" i="2"/>
  <c r="Q480" i="2"/>
  <c r="P480" i="2"/>
  <c r="T479" i="2"/>
  <c r="S479" i="2"/>
  <c r="Q479" i="2"/>
  <c r="P479" i="2"/>
  <c r="T478" i="2"/>
  <c r="S478" i="2"/>
  <c r="Q478" i="2"/>
  <c r="P478" i="2"/>
  <c r="T477" i="2"/>
  <c r="S477" i="2"/>
  <c r="Q477" i="2"/>
  <c r="P477" i="2"/>
  <c r="T476" i="2"/>
  <c r="S476" i="2"/>
  <c r="Q476" i="2"/>
  <c r="P476" i="2"/>
  <c r="T475" i="2"/>
  <c r="S475" i="2"/>
  <c r="Q475" i="2"/>
  <c r="P475" i="2"/>
  <c r="T474" i="2"/>
  <c r="S474" i="2"/>
  <c r="Q474" i="2"/>
  <c r="P474" i="2"/>
  <c r="T473" i="2"/>
  <c r="S473" i="2"/>
  <c r="Q473" i="2"/>
  <c r="P473" i="2"/>
  <c r="T472" i="2"/>
  <c r="S472" i="2"/>
  <c r="Q472" i="2"/>
  <c r="P472" i="2"/>
  <c r="T471" i="2"/>
  <c r="S471" i="2"/>
  <c r="Q471" i="2"/>
  <c r="P471" i="2"/>
  <c r="T470" i="2"/>
  <c r="S470" i="2"/>
  <c r="Q470" i="2"/>
  <c r="P470" i="2"/>
  <c r="T469" i="2"/>
  <c r="S469" i="2"/>
  <c r="Q469" i="2"/>
  <c r="P469" i="2"/>
  <c r="T468" i="2"/>
  <c r="S468" i="2"/>
  <c r="Q468" i="2"/>
  <c r="P468" i="2"/>
  <c r="T467" i="2"/>
  <c r="S467" i="2"/>
  <c r="Q467" i="2"/>
  <c r="P467" i="2"/>
  <c r="T466" i="2"/>
  <c r="S466" i="2"/>
  <c r="Q466" i="2"/>
  <c r="P466" i="2"/>
  <c r="T465" i="2"/>
  <c r="S465" i="2"/>
  <c r="Q465" i="2"/>
  <c r="P465" i="2"/>
  <c r="T464" i="2"/>
  <c r="S464" i="2"/>
  <c r="Q464" i="2"/>
  <c r="P464" i="2"/>
  <c r="T463" i="2"/>
  <c r="S463" i="2"/>
  <c r="Q463" i="2"/>
  <c r="P463" i="2"/>
  <c r="T462" i="2"/>
  <c r="S462" i="2"/>
  <c r="Q462" i="2"/>
  <c r="P462" i="2"/>
  <c r="T461" i="2"/>
  <c r="S461" i="2"/>
  <c r="Q461" i="2"/>
  <c r="P461" i="2"/>
  <c r="T460" i="2"/>
  <c r="S460" i="2"/>
  <c r="Q460" i="2"/>
  <c r="P460" i="2"/>
  <c r="T459" i="2"/>
  <c r="S459" i="2"/>
  <c r="Q459" i="2"/>
  <c r="P459" i="2"/>
  <c r="T458" i="2"/>
  <c r="S458" i="2"/>
  <c r="Q458" i="2"/>
  <c r="P458" i="2"/>
  <c r="T457" i="2"/>
  <c r="S457" i="2"/>
  <c r="Q457" i="2"/>
  <c r="P457" i="2"/>
  <c r="T456" i="2"/>
  <c r="S456" i="2"/>
  <c r="Q456" i="2"/>
  <c r="P456" i="2"/>
  <c r="T455" i="2"/>
  <c r="S455" i="2"/>
  <c r="Q455" i="2"/>
  <c r="P455" i="2"/>
  <c r="T454" i="2"/>
  <c r="S454" i="2"/>
  <c r="Q454" i="2"/>
  <c r="P454" i="2"/>
  <c r="T453" i="2"/>
  <c r="S453" i="2"/>
  <c r="Q453" i="2"/>
  <c r="P453" i="2"/>
  <c r="T452" i="2"/>
  <c r="S452" i="2"/>
  <c r="Q452" i="2"/>
  <c r="P452" i="2"/>
  <c r="T451" i="2"/>
  <c r="S451" i="2"/>
  <c r="Q451" i="2"/>
  <c r="P451" i="2"/>
  <c r="T450" i="2"/>
  <c r="S450" i="2"/>
  <c r="Q450" i="2"/>
  <c r="P450" i="2"/>
  <c r="T449" i="2"/>
  <c r="S449" i="2"/>
  <c r="Q449" i="2"/>
  <c r="P449" i="2"/>
  <c r="T448" i="2"/>
  <c r="S448" i="2"/>
  <c r="Q448" i="2"/>
  <c r="P448" i="2"/>
  <c r="T447" i="2"/>
  <c r="S447" i="2"/>
  <c r="Q447" i="2"/>
  <c r="P447" i="2"/>
  <c r="T446" i="2"/>
  <c r="S446" i="2"/>
  <c r="Q446" i="2"/>
  <c r="P446" i="2"/>
  <c r="T445" i="2"/>
  <c r="S445" i="2"/>
  <c r="Q445" i="2"/>
  <c r="P445" i="2"/>
  <c r="T444" i="2"/>
  <c r="S444" i="2"/>
  <c r="Q444" i="2"/>
  <c r="P444" i="2"/>
  <c r="T443" i="2"/>
  <c r="S443" i="2"/>
  <c r="Q443" i="2"/>
  <c r="P443" i="2"/>
  <c r="T442" i="2"/>
  <c r="S442" i="2"/>
  <c r="Q442" i="2"/>
  <c r="P442" i="2"/>
  <c r="T441" i="2"/>
  <c r="S441" i="2"/>
  <c r="Q441" i="2"/>
  <c r="P441" i="2"/>
  <c r="T440" i="2"/>
  <c r="S440" i="2"/>
  <c r="Q440" i="2"/>
  <c r="P440" i="2"/>
  <c r="T439" i="2"/>
  <c r="S439" i="2"/>
  <c r="Q439" i="2"/>
  <c r="P439" i="2"/>
  <c r="T438" i="2"/>
  <c r="S438" i="2"/>
  <c r="Q438" i="2"/>
  <c r="P438" i="2"/>
  <c r="T437" i="2"/>
  <c r="S437" i="2"/>
  <c r="Q437" i="2"/>
  <c r="P437" i="2"/>
  <c r="T436" i="2"/>
  <c r="S436" i="2"/>
  <c r="Q436" i="2"/>
  <c r="P436" i="2"/>
  <c r="T435" i="2"/>
  <c r="S435" i="2"/>
  <c r="Q435" i="2"/>
  <c r="P435" i="2"/>
  <c r="T434" i="2"/>
  <c r="S434" i="2"/>
  <c r="Q434" i="2"/>
  <c r="P434" i="2"/>
  <c r="T433" i="2"/>
  <c r="S433" i="2"/>
  <c r="Q433" i="2"/>
  <c r="P433" i="2"/>
  <c r="T432" i="2"/>
  <c r="S432" i="2"/>
  <c r="Q432" i="2"/>
  <c r="P432" i="2"/>
  <c r="T431" i="2"/>
  <c r="S431" i="2"/>
  <c r="Q431" i="2"/>
  <c r="P431" i="2"/>
  <c r="T430" i="2"/>
  <c r="S430" i="2"/>
  <c r="Q430" i="2"/>
  <c r="P430" i="2"/>
  <c r="T429" i="2"/>
  <c r="S429" i="2"/>
  <c r="Q429" i="2"/>
  <c r="P429" i="2"/>
  <c r="T428" i="2"/>
  <c r="S428" i="2"/>
  <c r="Q428" i="2"/>
  <c r="P428" i="2"/>
  <c r="T427" i="2"/>
  <c r="S427" i="2"/>
  <c r="Q427" i="2"/>
  <c r="P427" i="2"/>
  <c r="T426" i="2"/>
  <c r="S426" i="2"/>
  <c r="Q426" i="2"/>
  <c r="P426" i="2"/>
  <c r="T425" i="2"/>
  <c r="S425" i="2"/>
  <c r="Q425" i="2"/>
  <c r="P425" i="2"/>
  <c r="T424" i="2"/>
  <c r="S424" i="2"/>
  <c r="Q424" i="2"/>
  <c r="P424" i="2"/>
  <c r="T423" i="2"/>
  <c r="S423" i="2"/>
  <c r="Q423" i="2"/>
  <c r="P423" i="2"/>
  <c r="T422" i="2"/>
  <c r="S422" i="2"/>
  <c r="Q422" i="2"/>
  <c r="P422" i="2"/>
  <c r="T421" i="2"/>
  <c r="S421" i="2"/>
  <c r="Q421" i="2"/>
  <c r="P421" i="2"/>
  <c r="T420" i="2"/>
  <c r="S420" i="2"/>
  <c r="Q420" i="2"/>
  <c r="P420" i="2"/>
  <c r="T419" i="2"/>
  <c r="S419" i="2"/>
  <c r="Q419" i="2"/>
  <c r="P419" i="2"/>
  <c r="T418" i="2"/>
  <c r="S418" i="2"/>
  <c r="Q418" i="2"/>
  <c r="P418" i="2"/>
  <c r="T417" i="2"/>
  <c r="S417" i="2"/>
  <c r="Q417" i="2"/>
  <c r="P417" i="2"/>
  <c r="T416" i="2"/>
  <c r="S416" i="2"/>
  <c r="Q416" i="2"/>
  <c r="P416" i="2"/>
  <c r="T415" i="2"/>
  <c r="S415" i="2"/>
  <c r="Q415" i="2"/>
  <c r="P415" i="2"/>
  <c r="T414" i="2"/>
  <c r="S414" i="2"/>
  <c r="Q414" i="2"/>
  <c r="P414" i="2"/>
  <c r="T413" i="2"/>
  <c r="S413" i="2"/>
  <c r="Q413" i="2"/>
  <c r="P413" i="2"/>
  <c r="T412" i="2"/>
  <c r="S412" i="2"/>
  <c r="Q412" i="2"/>
  <c r="P412" i="2"/>
  <c r="T411" i="2"/>
  <c r="S411" i="2"/>
  <c r="Q411" i="2"/>
  <c r="P411" i="2"/>
  <c r="T410" i="2"/>
  <c r="S410" i="2"/>
  <c r="Q410" i="2"/>
  <c r="P410" i="2"/>
  <c r="T409" i="2"/>
  <c r="S409" i="2"/>
  <c r="Q409" i="2"/>
  <c r="P409" i="2"/>
  <c r="T408" i="2"/>
  <c r="S408" i="2"/>
  <c r="Q408" i="2"/>
  <c r="P408" i="2"/>
  <c r="T407" i="2"/>
  <c r="S407" i="2"/>
  <c r="Q407" i="2"/>
  <c r="P407" i="2"/>
  <c r="T406" i="2"/>
  <c r="S406" i="2"/>
  <c r="Q406" i="2"/>
  <c r="P406" i="2"/>
  <c r="T405" i="2"/>
  <c r="S405" i="2"/>
  <c r="Q405" i="2"/>
  <c r="P405" i="2"/>
  <c r="T404" i="2"/>
  <c r="S404" i="2"/>
  <c r="Q404" i="2"/>
  <c r="P404" i="2"/>
  <c r="T403" i="2"/>
  <c r="S403" i="2"/>
  <c r="Q403" i="2"/>
  <c r="P403" i="2"/>
  <c r="T402" i="2"/>
  <c r="S402" i="2"/>
  <c r="Q402" i="2"/>
  <c r="P402" i="2"/>
  <c r="T401" i="2"/>
  <c r="S401" i="2"/>
  <c r="Q401" i="2"/>
  <c r="P401" i="2"/>
  <c r="T400" i="2"/>
  <c r="S400" i="2"/>
  <c r="Q400" i="2"/>
  <c r="P400" i="2"/>
  <c r="T399" i="2"/>
  <c r="S399" i="2"/>
  <c r="Q399" i="2"/>
  <c r="P399" i="2"/>
  <c r="T398" i="2"/>
  <c r="S398" i="2"/>
  <c r="Q398" i="2"/>
  <c r="P398" i="2"/>
  <c r="T397" i="2"/>
  <c r="S397" i="2"/>
  <c r="Q397" i="2"/>
  <c r="P397" i="2"/>
  <c r="T396" i="2"/>
  <c r="S396" i="2"/>
  <c r="Q396" i="2"/>
  <c r="P396" i="2"/>
  <c r="T395" i="2"/>
  <c r="S395" i="2"/>
  <c r="Q395" i="2"/>
  <c r="P395" i="2"/>
  <c r="T394" i="2"/>
  <c r="S394" i="2"/>
  <c r="Q394" i="2"/>
  <c r="P394" i="2"/>
  <c r="T393" i="2"/>
  <c r="S393" i="2"/>
  <c r="Q393" i="2"/>
  <c r="P393" i="2"/>
  <c r="T392" i="2"/>
  <c r="S392" i="2"/>
  <c r="Q392" i="2"/>
  <c r="P392" i="2"/>
  <c r="T391" i="2"/>
  <c r="S391" i="2"/>
  <c r="Q391" i="2"/>
  <c r="P391" i="2"/>
  <c r="T390" i="2"/>
  <c r="S390" i="2"/>
  <c r="Q390" i="2"/>
  <c r="P390" i="2"/>
  <c r="T389" i="2"/>
  <c r="S389" i="2"/>
  <c r="Q389" i="2"/>
  <c r="P389" i="2"/>
  <c r="T388" i="2"/>
  <c r="S388" i="2"/>
  <c r="Q388" i="2"/>
  <c r="P388" i="2"/>
  <c r="T387" i="2"/>
  <c r="S387" i="2"/>
  <c r="Q387" i="2"/>
  <c r="P387" i="2"/>
  <c r="T386" i="2"/>
  <c r="S386" i="2"/>
  <c r="Q386" i="2"/>
  <c r="P386" i="2"/>
  <c r="T385" i="2"/>
  <c r="S385" i="2"/>
  <c r="Q385" i="2"/>
  <c r="P385" i="2"/>
  <c r="T384" i="2"/>
  <c r="S384" i="2"/>
  <c r="Q384" i="2"/>
  <c r="P384" i="2"/>
  <c r="T383" i="2"/>
  <c r="S383" i="2"/>
  <c r="Q383" i="2"/>
  <c r="P383" i="2"/>
  <c r="T382" i="2"/>
  <c r="S382" i="2"/>
  <c r="Q382" i="2"/>
  <c r="P382" i="2"/>
  <c r="T381" i="2"/>
  <c r="S381" i="2"/>
  <c r="Q381" i="2"/>
  <c r="P381" i="2"/>
  <c r="T380" i="2"/>
  <c r="S380" i="2"/>
  <c r="Q380" i="2"/>
  <c r="P380" i="2"/>
  <c r="T379" i="2"/>
  <c r="S379" i="2"/>
  <c r="Q379" i="2"/>
  <c r="P379" i="2"/>
  <c r="T378" i="2"/>
  <c r="S378" i="2"/>
  <c r="Q378" i="2"/>
  <c r="P378" i="2"/>
  <c r="T377" i="2"/>
  <c r="S377" i="2"/>
  <c r="Q377" i="2"/>
  <c r="P377" i="2"/>
  <c r="T376" i="2"/>
  <c r="S376" i="2"/>
  <c r="Q376" i="2"/>
  <c r="P376" i="2"/>
  <c r="T375" i="2"/>
  <c r="S375" i="2"/>
  <c r="Q375" i="2"/>
  <c r="P375" i="2"/>
  <c r="T374" i="2"/>
  <c r="S374" i="2"/>
  <c r="Q374" i="2"/>
  <c r="P374" i="2"/>
  <c r="T373" i="2"/>
  <c r="S373" i="2"/>
  <c r="Q373" i="2"/>
  <c r="P373" i="2"/>
  <c r="T372" i="2"/>
  <c r="S372" i="2"/>
  <c r="Q372" i="2"/>
  <c r="P372" i="2"/>
  <c r="T371" i="2"/>
  <c r="S371" i="2"/>
  <c r="Q371" i="2"/>
  <c r="P371" i="2"/>
  <c r="T370" i="2"/>
  <c r="S370" i="2"/>
  <c r="Q370" i="2"/>
  <c r="P370" i="2"/>
  <c r="T369" i="2"/>
  <c r="S369" i="2"/>
  <c r="Q369" i="2"/>
  <c r="P369" i="2"/>
  <c r="T368" i="2"/>
  <c r="S368" i="2"/>
  <c r="Q368" i="2"/>
  <c r="P368" i="2"/>
  <c r="T367" i="2"/>
  <c r="S367" i="2"/>
  <c r="Q367" i="2"/>
  <c r="P367" i="2"/>
  <c r="T366" i="2"/>
  <c r="S366" i="2"/>
  <c r="Q366" i="2"/>
  <c r="P366" i="2"/>
  <c r="T365" i="2"/>
  <c r="S365" i="2"/>
  <c r="Q365" i="2"/>
  <c r="P365" i="2"/>
  <c r="T364" i="2"/>
  <c r="S364" i="2"/>
  <c r="Q364" i="2"/>
  <c r="P364" i="2"/>
  <c r="T363" i="2"/>
  <c r="S363" i="2"/>
  <c r="Q363" i="2"/>
  <c r="P363" i="2"/>
  <c r="T362" i="2"/>
  <c r="S362" i="2"/>
  <c r="Q362" i="2"/>
  <c r="P362" i="2"/>
  <c r="T361" i="2"/>
  <c r="S361" i="2"/>
  <c r="Q361" i="2"/>
  <c r="P361" i="2"/>
  <c r="T360" i="2"/>
  <c r="S360" i="2"/>
  <c r="Q360" i="2"/>
  <c r="P360" i="2"/>
  <c r="T359" i="2"/>
  <c r="S359" i="2"/>
  <c r="Q359" i="2"/>
  <c r="P359" i="2"/>
  <c r="T358" i="2"/>
  <c r="S358" i="2"/>
  <c r="Q358" i="2"/>
  <c r="P358" i="2"/>
  <c r="T357" i="2"/>
  <c r="S357" i="2"/>
  <c r="Q357" i="2"/>
  <c r="P357" i="2"/>
  <c r="T356" i="2"/>
  <c r="S356" i="2"/>
  <c r="Q356" i="2"/>
  <c r="P356" i="2"/>
  <c r="T355" i="2"/>
  <c r="S355" i="2"/>
  <c r="Q355" i="2"/>
  <c r="P355" i="2"/>
  <c r="T354" i="2"/>
  <c r="S354" i="2"/>
  <c r="Q354" i="2"/>
  <c r="P354" i="2"/>
  <c r="T353" i="2"/>
  <c r="S353" i="2"/>
  <c r="Q353" i="2"/>
  <c r="P353" i="2"/>
  <c r="T352" i="2"/>
  <c r="S352" i="2"/>
  <c r="Q352" i="2"/>
  <c r="P352" i="2"/>
  <c r="T351" i="2"/>
  <c r="S351" i="2"/>
  <c r="Q351" i="2"/>
  <c r="P351" i="2"/>
  <c r="T350" i="2"/>
  <c r="S350" i="2"/>
  <c r="Q350" i="2"/>
  <c r="P350" i="2"/>
  <c r="T349" i="2"/>
  <c r="S349" i="2"/>
  <c r="Q349" i="2"/>
  <c r="P349" i="2"/>
  <c r="T348" i="2"/>
  <c r="S348" i="2"/>
  <c r="Q348" i="2"/>
  <c r="P348" i="2"/>
  <c r="T347" i="2"/>
  <c r="S347" i="2"/>
  <c r="Q347" i="2"/>
  <c r="P347" i="2"/>
  <c r="T346" i="2"/>
  <c r="S346" i="2"/>
  <c r="Q346" i="2"/>
  <c r="P346" i="2"/>
  <c r="T345" i="2"/>
  <c r="S345" i="2"/>
  <c r="Q345" i="2"/>
  <c r="P345" i="2"/>
  <c r="T344" i="2"/>
  <c r="S344" i="2"/>
  <c r="Q344" i="2"/>
  <c r="P344" i="2"/>
  <c r="T343" i="2"/>
  <c r="S343" i="2"/>
  <c r="Q343" i="2"/>
  <c r="P343" i="2"/>
  <c r="T342" i="2"/>
  <c r="S342" i="2"/>
  <c r="Q342" i="2"/>
  <c r="P342" i="2"/>
  <c r="T341" i="2"/>
  <c r="S341" i="2"/>
  <c r="Q341" i="2"/>
  <c r="P341" i="2"/>
  <c r="T340" i="2"/>
  <c r="S340" i="2"/>
  <c r="Q340" i="2"/>
  <c r="P340" i="2"/>
  <c r="T339" i="2"/>
  <c r="S339" i="2"/>
  <c r="Q339" i="2"/>
  <c r="P339" i="2"/>
  <c r="T338" i="2"/>
  <c r="S338" i="2"/>
  <c r="Q338" i="2"/>
  <c r="P338" i="2"/>
  <c r="T337" i="2"/>
  <c r="S337" i="2"/>
  <c r="Q337" i="2"/>
  <c r="P337" i="2"/>
  <c r="T336" i="2"/>
  <c r="S336" i="2"/>
  <c r="Q336" i="2"/>
  <c r="P336" i="2"/>
  <c r="T335" i="2"/>
  <c r="S335" i="2"/>
  <c r="Q335" i="2"/>
  <c r="P335" i="2"/>
  <c r="T334" i="2"/>
  <c r="S334" i="2"/>
  <c r="Q334" i="2"/>
  <c r="P334" i="2"/>
  <c r="T333" i="2"/>
  <c r="S333" i="2"/>
  <c r="Q333" i="2"/>
  <c r="P333" i="2"/>
  <c r="T332" i="2"/>
  <c r="S332" i="2"/>
  <c r="Q332" i="2"/>
  <c r="P332" i="2"/>
  <c r="T331" i="2"/>
  <c r="S331" i="2"/>
  <c r="Q331" i="2"/>
  <c r="P331" i="2"/>
  <c r="T330" i="2"/>
  <c r="S330" i="2"/>
  <c r="Q330" i="2"/>
  <c r="P330" i="2"/>
  <c r="T329" i="2"/>
  <c r="S329" i="2"/>
  <c r="Q329" i="2"/>
  <c r="P329" i="2"/>
  <c r="T328" i="2"/>
  <c r="S328" i="2"/>
  <c r="Q328" i="2"/>
  <c r="P328" i="2"/>
  <c r="T327" i="2"/>
  <c r="S327" i="2"/>
  <c r="Q327" i="2"/>
  <c r="P327" i="2"/>
  <c r="T326" i="2"/>
  <c r="S326" i="2"/>
  <c r="Q326" i="2"/>
  <c r="P326" i="2"/>
  <c r="T325" i="2"/>
  <c r="S325" i="2"/>
  <c r="Q325" i="2"/>
  <c r="P325" i="2"/>
  <c r="T324" i="2"/>
  <c r="S324" i="2"/>
  <c r="Q324" i="2"/>
  <c r="P324" i="2"/>
  <c r="T323" i="2"/>
  <c r="S323" i="2"/>
  <c r="Q323" i="2"/>
  <c r="P323" i="2"/>
  <c r="T322" i="2"/>
  <c r="S322" i="2"/>
  <c r="Q322" i="2"/>
  <c r="P322" i="2"/>
  <c r="T321" i="2"/>
  <c r="S321" i="2"/>
  <c r="Q321" i="2"/>
  <c r="P321" i="2"/>
  <c r="T320" i="2"/>
  <c r="S320" i="2"/>
  <c r="Q320" i="2"/>
  <c r="P320" i="2"/>
  <c r="T319" i="2"/>
  <c r="S319" i="2"/>
  <c r="Q319" i="2"/>
  <c r="P319" i="2"/>
  <c r="T318" i="2"/>
  <c r="S318" i="2"/>
  <c r="Q318" i="2"/>
  <c r="P318" i="2"/>
  <c r="T317" i="2"/>
  <c r="S317" i="2"/>
  <c r="Q317" i="2"/>
  <c r="P317" i="2"/>
  <c r="T316" i="2"/>
  <c r="S316" i="2"/>
  <c r="Q316" i="2"/>
  <c r="P316" i="2"/>
  <c r="T315" i="2"/>
  <c r="S315" i="2"/>
  <c r="Q315" i="2"/>
  <c r="P315" i="2"/>
  <c r="T314" i="2"/>
  <c r="S314" i="2"/>
  <c r="Q314" i="2"/>
  <c r="P314" i="2"/>
  <c r="T313" i="2"/>
  <c r="S313" i="2"/>
  <c r="Q313" i="2"/>
  <c r="P313" i="2"/>
  <c r="T312" i="2"/>
  <c r="S312" i="2"/>
  <c r="Q312" i="2"/>
  <c r="P312" i="2"/>
  <c r="T311" i="2"/>
  <c r="S311" i="2"/>
  <c r="Q311" i="2"/>
  <c r="P311" i="2"/>
  <c r="T310" i="2"/>
  <c r="S310" i="2"/>
  <c r="Q310" i="2"/>
  <c r="P310" i="2"/>
  <c r="T309" i="2"/>
  <c r="S309" i="2"/>
  <c r="Q309" i="2"/>
  <c r="P309" i="2"/>
  <c r="T308" i="2"/>
  <c r="S308" i="2"/>
  <c r="Q308" i="2"/>
  <c r="P308" i="2"/>
  <c r="T307" i="2"/>
  <c r="S307" i="2"/>
  <c r="Q307" i="2"/>
  <c r="P307" i="2"/>
  <c r="T306" i="2"/>
  <c r="S306" i="2"/>
  <c r="Q306" i="2"/>
  <c r="P306" i="2"/>
  <c r="T305" i="2"/>
  <c r="S305" i="2"/>
  <c r="Q305" i="2"/>
  <c r="P305" i="2"/>
  <c r="T304" i="2"/>
  <c r="S304" i="2"/>
  <c r="Q304" i="2"/>
  <c r="P304" i="2"/>
  <c r="T303" i="2"/>
  <c r="S303" i="2"/>
  <c r="Q303" i="2"/>
  <c r="P303" i="2"/>
  <c r="T302" i="2"/>
  <c r="S302" i="2"/>
  <c r="Q302" i="2"/>
  <c r="P302" i="2"/>
  <c r="T301" i="2"/>
  <c r="S301" i="2"/>
  <c r="Q301" i="2"/>
  <c r="P301" i="2"/>
  <c r="T300" i="2"/>
  <c r="S300" i="2"/>
  <c r="Q300" i="2"/>
  <c r="P300" i="2"/>
  <c r="T299" i="2"/>
  <c r="S299" i="2"/>
  <c r="Q299" i="2"/>
  <c r="P299" i="2"/>
  <c r="T298" i="2"/>
  <c r="S298" i="2"/>
  <c r="Q298" i="2"/>
  <c r="P298" i="2"/>
  <c r="T297" i="2"/>
  <c r="S297" i="2"/>
  <c r="Q297" i="2"/>
  <c r="P297" i="2"/>
  <c r="T296" i="2"/>
  <c r="S296" i="2"/>
  <c r="Q296" i="2"/>
  <c r="P296" i="2"/>
  <c r="T295" i="2"/>
  <c r="S295" i="2"/>
  <c r="Q295" i="2"/>
  <c r="P295" i="2"/>
  <c r="T294" i="2"/>
  <c r="S294" i="2"/>
  <c r="Q294" i="2"/>
  <c r="P294" i="2"/>
  <c r="T293" i="2"/>
  <c r="S293" i="2"/>
  <c r="Q293" i="2"/>
  <c r="P293" i="2"/>
  <c r="T292" i="2"/>
  <c r="S292" i="2"/>
  <c r="Q292" i="2"/>
  <c r="P292" i="2"/>
  <c r="T291" i="2"/>
  <c r="S291" i="2"/>
  <c r="Q291" i="2"/>
  <c r="P291" i="2"/>
  <c r="T290" i="2"/>
  <c r="S290" i="2"/>
  <c r="Q290" i="2"/>
  <c r="P290" i="2"/>
  <c r="T289" i="2"/>
  <c r="S289" i="2"/>
  <c r="Q289" i="2"/>
  <c r="P289" i="2"/>
  <c r="T288" i="2"/>
  <c r="S288" i="2"/>
  <c r="Q288" i="2"/>
  <c r="P288" i="2"/>
  <c r="T287" i="2"/>
  <c r="S287" i="2"/>
  <c r="Q287" i="2"/>
  <c r="P287" i="2"/>
  <c r="T286" i="2"/>
  <c r="S286" i="2"/>
  <c r="Q286" i="2"/>
  <c r="P286" i="2"/>
  <c r="T285" i="2"/>
  <c r="S285" i="2"/>
  <c r="Q285" i="2"/>
  <c r="P285" i="2"/>
  <c r="T284" i="2"/>
  <c r="S284" i="2"/>
  <c r="Q284" i="2"/>
  <c r="P284" i="2"/>
  <c r="T283" i="2"/>
  <c r="S283" i="2"/>
  <c r="Q283" i="2"/>
  <c r="P283" i="2"/>
  <c r="T282" i="2"/>
  <c r="S282" i="2"/>
  <c r="Q282" i="2"/>
  <c r="P282" i="2"/>
  <c r="T281" i="2"/>
  <c r="S281" i="2"/>
  <c r="Q281" i="2"/>
  <c r="P281" i="2"/>
  <c r="T280" i="2"/>
  <c r="S280" i="2"/>
  <c r="Q280" i="2"/>
  <c r="P280" i="2"/>
  <c r="T279" i="2"/>
  <c r="S279" i="2"/>
  <c r="Q279" i="2"/>
  <c r="P279" i="2"/>
  <c r="T278" i="2"/>
  <c r="S278" i="2"/>
  <c r="Q278" i="2"/>
  <c r="P278" i="2"/>
  <c r="T277" i="2"/>
  <c r="S277" i="2"/>
  <c r="Q277" i="2"/>
  <c r="P277" i="2"/>
  <c r="T276" i="2"/>
  <c r="S276" i="2"/>
  <c r="Q276" i="2"/>
  <c r="P276" i="2"/>
  <c r="T275" i="2"/>
  <c r="S275" i="2"/>
  <c r="Q275" i="2"/>
  <c r="P275" i="2"/>
  <c r="T274" i="2"/>
  <c r="S274" i="2"/>
  <c r="Q274" i="2"/>
  <c r="P274" i="2"/>
  <c r="T273" i="2"/>
  <c r="S273" i="2"/>
  <c r="Q273" i="2"/>
  <c r="P273" i="2"/>
  <c r="T272" i="2"/>
  <c r="S272" i="2"/>
  <c r="Q272" i="2"/>
  <c r="P272" i="2"/>
  <c r="T271" i="2"/>
  <c r="S271" i="2"/>
  <c r="Q271" i="2"/>
  <c r="P271" i="2"/>
  <c r="T270" i="2"/>
  <c r="S270" i="2"/>
  <c r="Q270" i="2"/>
  <c r="P270" i="2"/>
  <c r="T269" i="2"/>
  <c r="S269" i="2"/>
  <c r="Q269" i="2"/>
  <c r="P269" i="2"/>
  <c r="T268" i="2"/>
  <c r="S268" i="2"/>
  <c r="Q268" i="2"/>
  <c r="P268" i="2"/>
  <c r="T267" i="2"/>
  <c r="S267" i="2"/>
  <c r="Q267" i="2"/>
  <c r="P267" i="2"/>
  <c r="T266" i="2"/>
  <c r="S266" i="2"/>
  <c r="Q266" i="2"/>
  <c r="P266" i="2"/>
  <c r="T265" i="2"/>
  <c r="S265" i="2"/>
  <c r="Q265" i="2"/>
  <c r="P265" i="2"/>
  <c r="T264" i="2"/>
  <c r="S264" i="2"/>
  <c r="Q264" i="2"/>
  <c r="P264" i="2"/>
  <c r="T263" i="2"/>
  <c r="S263" i="2"/>
  <c r="Q263" i="2"/>
  <c r="P263" i="2"/>
  <c r="T262" i="2"/>
  <c r="S262" i="2"/>
  <c r="Q262" i="2"/>
  <c r="P262" i="2"/>
  <c r="T261" i="2"/>
  <c r="S261" i="2"/>
  <c r="Q261" i="2"/>
  <c r="P261" i="2"/>
  <c r="T260" i="2"/>
  <c r="S260" i="2"/>
  <c r="Q260" i="2"/>
  <c r="P260" i="2"/>
  <c r="T259" i="2"/>
  <c r="S259" i="2"/>
  <c r="Q259" i="2"/>
  <c r="P259" i="2"/>
  <c r="T258" i="2"/>
  <c r="S258" i="2"/>
  <c r="Q258" i="2"/>
  <c r="P258" i="2"/>
  <c r="T257" i="2"/>
  <c r="S257" i="2"/>
  <c r="Q257" i="2"/>
  <c r="P257" i="2"/>
  <c r="T256" i="2"/>
  <c r="S256" i="2"/>
  <c r="Q256" i="2"/>
  <c r="P256" i="2"/>
  <c r="T255" i="2"/>
  <c r="S255" i="2"/>
  <c r="Q255" i="2"/>
  <c r="P255" i="2"/>
  <c r="T254" i="2"/>
  <c r="S254" i="2"/>
  <c r="Q254" i="2"/>
  <c r="P254" i="2"/>
  <c r="T253" i="2"/>
  <c r="S253" i="2"/>
  <c r="Q253" i="2"/>
  <c r="P253" i="2"/>
  <c r="T252" i="2"/>
  <c r="S252" i="2"/>
  <c r="Q252" i="2"/>
  <c r="P252" i="2"/>
  <c r="T251" i="2"/>
  <c r="S251" i="2"/>
  <c r="Q251" i="2"/>
  <c r="P251" i="2"/>
  <c r="T250" i="2"/>
  <c r="S250" i="2"/>
  <c r="Q250" i="2"/>
  <c r="P250" i="2"/>
  <c r="T249" i="2"/>
  <c r="S249" i="2"/>
  <c r="Q249" i="2"/>
  <c r="P249" i="2"/>
  <c r="T248" i="2"/>
  <c r="S248" i="2"/>
  <c r="Q248" i="2"/>
  <c r="P248" i="2"/>
  <c r="T247" i="2"/>
  <c r="S247" i="2"/>
  <c r="Q247" i="2"/>
  <c r="P247" i="2"/>
  <c r="T246" i="2"/>
  <c r="S246" i="2"/>
  <c r="Q246" i="2"/>
  <c r="P246" i="2"/>
  <c r="T245" i="2"/>
  <c r="S245" i="2"/>
  <c r="Q245" i="2"/>
  <c r="P245" i="2"/>
  <c r="T244" i="2"/>
  <c r="S244" i="2"/>
  <c r="Q244" i="2"/>
  <c r="P244" i="2"/>
  <c r="T243" i="2"/>
  <c r="S243" i="2"/>
  <c r="Q243" i="2"/>
  <c r="P243" i="2"/>
  <c r="T242" i="2"/>
  <c r="S242" i="2"/>
  <c r="Q242" i="2"/>
  <c r="P242" i="2"/>
  <c r="T241" i="2"/>
  <c r="S241" i="2"/>
  <c r="Q241" i="2"/>
  <c r="P241" i="2"/>
  <c r="T240" i="2"/>
  <c r="S240" i="2"/>
  <c r="Q240" i="2"/>
  <c r="P240" i="2"/>
  <c r="T239" i="2"/>
  <c r="S239" i="2"/>
  <c r="Q239" i="2"/>
  <c r="P239" i="2"/>
  <c r="T238" i="2"/>
  <c r="S238" i="2"/>
  <c r="Q238" i="2"/>
  <c r="P238" i="2"/>
  <c r="T237" i="2"/>
  <c r="S237" i="2"/>
  <c r="Q237" i="2"/>
  <c r="P237" i="2"/>
  <c r="T236" i="2"/>
  <c r="S236" i="2"/>
  <c r="Q236" i="2"/>
  <c r="P236" i="2"/>
  <c r="T235" i="2"/>
  <c r="S235" i="2"/>
  <c r="Q235" i="2"/>
  <c r="P235" i="2"/>
  <c r="T234" i="2"/>
  <c r="S234" i="2"/>
  <c r="Q234" i="2"/>
  <c r="P234" i="2"/>
  <c r="T233" i="2"/>
  <c r="S233" i="2"/>
  <c r="Q233" i="2"/>
  <c r="P233" i="2"/>
  <c r="T232" i="2"/>
  <c r="S232" i="2"/>
  <c r="Q232" i="2"/>
  <c r="P232" i="2"/>
  <c r="T231" i="2"/>
  <c r="S231" i="2"/>
  <c r="Q231" i="2"/>
  <c r="P231" i="2"/>
  <c r="T230" i="2"/>
  <c r="S230" i="2"/>
  <c r="Q230" i="2"/>
  <c r="P230" i="2"/>
  <c r="T229" i="2"/>
  <c r="S229" i="2"/>
  <c r="Q229" i="2"/>
  <c r="P229" i="2"/>
  <c r="T228" i="2"/>
  <c r="S228" i="2"/>
  <c r="Q228" i="2"/>
  <c r="P228" i="2"/>
  <c r="T227" i="2"/>
  <c r="S227" i="2"/>
  <c r="Q227" i="2"/>
  <c r="P227" i="2"/>
  <c r="T226" i="2"/>
  <c r="S226" i="2"/>
  <c r="Q226" i="2"/>
  <c r="P226" i="2"/>
  <c r="T225" i="2"/>
  <c r="S225" i="2"/>
  <c r="Q225" i="2"/>
  <c r="P225" i="2"/>
  <c r="T224" i="2"/>
  <c r="S224" i="2"/>
  <c r="Q224" i="2"/>
  <c r="P224" i="2"/>
  <c r="T223" i="2"/>
  <c r="S223" i="2"/>
  <c r="Q223" i="2"/>
  <c r="P223" i="2"/>
  <c r="T222" i="2"/>
  <c r="S222" i="2"/>
  <c r="Q222" i="2"/>
  <c r="P222" i="2"/>
  <c r="T221" i="2"/>
  <c r="S221" i="2"/>
  <c r="Q221" i="2"/>
  <c r="P221" i="2"/>
  <c r="T220" i="2"/>
  <c r="S220" i="2"/>
  <c r="Q220" i="2"/>
  <c r="P220" i="2"/>
  <c r="T219" i="2"/>
  <c r="S219" i="2"/>
  <c r="Q219" i="2"/>
  <c r="P219" i="2"/>
  <c r="T218" i="2"/>
  <c r="S218" i="2"/>
  <c r="Q218" i="2"/>
  <c r="P218" i="2"/>
  <c r="T217" i="2"/>
  <c r="S217" i="2"/>
  <c r="Q217" i="2"/>
  <c r="P217" i="2"/>
  <c r="T216" i="2"/>
  <c r="S216" i="2"/>
  <c r="Q216" i="2"/>
  <c r="P216" i="2"/>
  <c r="T215" i="2"/>
  <c r="S215" i="2"/>
  <c r="Q215" i="2"/>
  <c r="P215" i="2"/>
  <c r="T214" i="2"/>
  <c r="S214" i="2"/>
  <c r="Q214" i="2"/>
  <c r="P214" i="2"/>
  <c r="T213" i="2"/>
  <c r="S213" i="2"/>
  <c r="Q213" i="2"/>
  <c r="P213" i="2"/>
  <c r="T212" i="2"/>
  <c r="S212" i="2"/>
  <c r="Q212" i="2"/>
  <c r="P212" i="2"/>
  <c r="T211" i="2"/>
  <c r="S211" i="2"/>
  <c r="Q211" i="2"/>
  <c r="P211" i="2"/>
  <c r="T210" i="2"/>
  <c r="S210" i="2"/>
  <c r="Q210" i="2"/>
  <c r="P210" i="2"/>
  <c r="T209" i="2"/>
  <c r="S209" i="2"/>
  <c r="Q209" i="2"/>
  <c r="P209" i="2"/>
  <c r="T208" i="2"/>
  <c r="S208" i="2"/>
  <c r="Q208" i="2"/>
  <c r="P208" i="2"/>
  <c r="T207" i="2"/>
  <c r="S207" i="2"/>
  <c r="Q207" i="2"/>
  <c r="P207" i="2"/>
  <c r="T206" i="2"/>
  <c r="S206" i="2"/>
  <c r="Q206" i="2"/>
  <c r="P206" i="2"/>
  <c r="T205" i="2"/>
  <c r="S205" i="2"/>
  <c r="Q205" i="2"/>
  <c r="P205" i="2"/>
  <c r="T204" i="2"/>
  <c r="S204" i="2"/>
  <c r="Q204" i="2"/>
  <c r="P204" i="2"/>
  <c r="T203" i="2"/>
  <c r="S203" i="2"/>
  <c r="Q203" i="2"/>
  <c r="P203" i="2"/>
  <c r="T202" i="2"/>
  <c r="S202" i="2"/>
  <c r="Q202" i="2"/>
  <c r="P202" i="2"/>
  <c r="T201" i="2"/>
  <c r="S201" i="2"/>
  <c r="Q201" i="2"/>
  <c r="P201" i="2"/>
  <c r="T200" i="2"/>
  <c r="S200" i="2"/>
  <c r="Q200" i="2"/>
  <c r="P200" i="2"/>
  <c r="T199" i="2"/>
  <c r="S199" i="2"/>
  <c r="Q199" i="2"/>
  <c r="P199" i="2"/>
  <c r="T198" i="2"/>
  <c r="S198" i="2"/>
  <c r="Q198" i="2"/>
  <c r="P198" i="2"/>
  <c r="T197" i="2"/>
  <c r="S197" i="2"/>
  <c r="Q197" i="2"/>
  <c r="P197" i="2"/>
  <c r="T196" i="2"/>
  <c r="S196" i="2"/>
  <c r="Q196" i="2"/>
  <c r="P196" i="2"/>
  <c r="T195" i="2"/>
  <c r="S195" i="2"/>
  <c r="Q195" i="2"/>
  <c r="P195" i="2"/>
  <c r="T194" i="2"/>
  <c r="S194" i="2"/>
  <c r="Q194" i="2"/>
  <c r="P194" i="2"/>
  <c r="T193" i="2"/>
  <c r="S193" i="2"/>
  <c r="Q193" i="2"/>
  <c r="P193" i="2"/>
  <c r="T192" i="2"/>
  <c r="S192" i="2"/>
  <c r="Q192" i="2"/>
  <c r="P192" i="2"/>
  <c r="T191" i="2"/>
  <c r="S191" i="2"/>
  <c r="Q191" i="2"/>
  <c r="P191" i="2"/>
  <c r="T190" i="2"/>
  <c r="S190" i="2"/>
  <c r="Q190" i="2"/>
  <c r="P190" i="2"/>
  <c r="T189" i="2"/>
  <c r="S189" i="2"/>
  <c r="Q189" i="2"/>
  <c r="P189" i="2"/>
  <c r="T188" i="2"/>
  <c r="S188" i="2"/>
  <c r="Q188" i="2"/>
  <c r="P188" i="2"/>
  <c r="T187" i="2"/>
  <c r="S187" i="2"/>
  <c r="Q187" i="2"/>
  <c r="P187" i="2"/>
  <c r="T186" i="2"/>
  <c r="S186" i="2"/>
  <c r="Q186" i="2"/>
  <c r="P186" i="2"/>
  <c r="T185" i="2"/>
  <c r="S185" i="2"/>
  <c r="Q185" i="2"/>
  <c r="P185" i="2"/>
  <c r="T184" i="2"/>
  <c r="S184" i="2"/>
  <c r="Q184" i="2"/>
  <c r="P184" i="2"/>
  <c r="T183" i="2"/>
  <c r="S183" i="2"/>
  <c r="Q183" i="2"/>
  <c r="P183" i="2"/>
  <c r="T182" i="2"/>
  <c r="S182" i="2"/>
  <c r="Q182" i="2"/>
  <c r="P182" i="2"/>
  <c r="T181" i="2"/>
  <c r="S181" i="2"/>
  <c r="Q181" i="2"/>
  <c r="P181" i="2"/>
  <c r="T180" i="2"/>
  <c r="S180" i="2"/>
  <c r="Q180" i="2"/>
  <c r="P180" i="2"/>
  <c r="T179" i="2"/>
  <c r="S179" i="2"/>
  <c r="Q179" i="2"/>
  <c r="P179" i="2"/>
  <c r="T178" i="2"/>
  <c r="S178" i="2"/>
  <c r="Q178" i="2"/>
  <c r="P178" i="2"/>
  <c r="T177" i="2"/>
  <c r="S177" i="2"/>
  <c r="Q177" i="2"/>
  <c r="P177" i="2"/>
  <c r="T176" i="2"/>
  <c r="S176" i="2"/>
  <c r="Q176" i="2"/>
  <c r="P176" i="2"/>
  <c r="T175" i="2"/>
  <c r="S175" i="2"/>
  <c r="Q175" i="2"/>
  <c r="P175" i="2"/>
  <c r="T174" i="2"/>
  <c r="S174" i="2"/>
  <c r="Q174" i="2"/>
  <c r="P174" i="2"/>
  <c r="T173" i="2"/>
  <c r="S173" i="2"/>
  <c r="Q173" i="2"/>
  <c r="P173" i="2"/>
  <c r="T172" i="2"/>
  <c r="S172" i="2"/>
  <c r="Q172" i="2"/>
  <c r="P172" i="2"/>
  <c r="T171" i="2"/>
  <c r="S171" i="2"/>
  <c r="Q171" i="2"/>
  <c r="P171" i="2"/>
  <c r="T170" i="2"/>
  <c r="S170" i="2"/>
  <c r="Q170" i="2"/>
  <c r="P170" i="2"/>
  <c r="T169" i="2"/>
  <c r="S169" i="2"/>
  <c r="Q169" i="2"/>
  <c r="P169" i="2"/>
  <c r="T168" i="2"/>
  <c r="S168" i="2"/>
  <c r="Q168" i="2"/>
  <c r="P168" i="2"/>
  <c r="T167" i="2"/>
  <c r="S167" i="2"/>
  <c r="Q167" i="2"/>
  <c r="P167" i="2"/>
  <c r="T166" i="2"/>
  <c r="S166" i="2"/>
  <c r="Q166" i="2"/>
  <c r="P166" i="2"/>
  <c r="T165" i="2"/>
  <c r="S165" i="2"/>
  <c r="Q165" i="2"/>
  <c r="P165" i="2"/>
  <c r="T164" i="2"/>
  <c r="S164" i="2"/>
  <c r="Q164" i="2"/>
  <c r="P164" i="2"/>
  <c r="T163" i="2"/>
  <c r="S163" i="2"/>
  <c r="Q163" i="2"/>
  <c r="P163" i="2"/>
  <c r="T162" i="2"/>
  <c r="S162" i="2"/>
  <c r="Q162" i="2"/>
  <c r="P162" i="2"/>
  <c r="T161" i="2"/>
  <c r="S161" i="2"/>
  <c r="Q161" i="2"/>
  <c r="P161" i="2"/>
  <c r="T160" i="2"/>
  <c r="S160" i="2"/>
  <c r="Q160" i="2"/>
  <c r="P160" i="2"/>
  <c r="T159" i="2"/>
  <c r="S159" i="2"/>
  <c r="Q159" i="2"/>
  <c r="P159" i="2"/>
  <c r="T158" i="2"/>
  <c r="S158" i="2"/>
  <c r="Q158" i="2"/>
  <c r="P158" i="2"/>
  <c r="T157" i="2"/>
  <c r="S157" i="2"/>
  <c r="Q157" i="2"/>
  <c r="P157" i="2"/>
  <c r="T156" i="2"/>
  <c r="S156" i="2"/>
  <c r="Q156" i="2"/>
  <c r="P156" i="2"/>
  <c r="T155" i="2"/>
  <c r="S155" i="2"/>
  <c r="Q155" i="2"/>
  <c r="P155" i="2"/>
  <c r="T154" i="2"/>
  <c r="S154" i="2"/>
  <c r="Q154" i="2"/>
  <c r="P154" i="2"/>
  <c r="T153" i="2"/>
  <c r="S153" i="2"/>
  <c r="Q153" i="2"/>
  <c r="P153" i="2"/>
  <c r="T152" i="2"/>
  <c r="S152" i="2"/>
  <c r="Q152" i="2"/>
  <c r="P152" i="2"/>
  <c r="T151" i="2"/>
  <c r="S151" i="2"/>
  <c r="Q151" i="2"/>
  <c r="P151" i="2"/>
  <c r="T150" i="2"/>
  <c r="S150" i="2"/>
  <c r="Q150" i="2"/>
  <c r="P150" i="2"/>
  <c r="T149" i="2"/>
  <c r="S149" i="2"/>
  <c r="Q149" i="2"/>
  <c r="P149" i="2"/>
  <c r="T148" i="2"/>
  <c r="S148" i="2"/>
  <c r="Q148" i="2"/>
  <c r="P148" i="2"/>
  <c r="T147" i="2"/>
  <c r="S147" i="2"/>
  <c r="Q147" i="2"/>
  <c r="P147" i="2"/>
  <c r="T146" i="2"/>
  <c r="S146" i="2"/>
  <c r="Q146" i="2"/>
  <c r="P146" i="2"/>
  <c r="T145" i="2"/>
  <c r="S145" i="2"/>
  <c r="Q145" i="2"/>
  <c r="P145" i="2"/>
  <c r="T144" i="2"/>
  <c r="S144" i="2"/>
  <c r="Q144" i="2"/>
  <c r="P144" i="2"/>
  <c r="T143" i="2"/>
  <c r="S143" i="2"/>
  <c r="Q143" i="2"/>
  <c r="P143" i="2"/>
  <c r="T142" i="2"/>
  <c r="S142" i="2"/>
  <c r="Q142" i="2"/>
  <c r="P142" i="2"/>
  <c r="T141" i="2"/>
  <c r="S141" i="2"/>
  <c r="Q141" i="2"/>
  <c r="P141" i="2"/>
  <c r="T140" i="2"/>
  <c r="S140" i="2"/>
  <c r="Q140" i="2"/>
  <c r="P140" i="2"/>
  <c r="T139" i="2"/>
  <c r="S139" i="2"/>
  <c r="Q139" i="2"/>
  <c r="P139" i="2"/>
  <c r="T138" i="2"/>
  <c r="S138" i="2"/>
  <c r="Q138" i="2"/>
  <c r="P138" i="2"/>
  <c r="T137" i="2"/>
  <c r="S137" i="2"/>
  <c r="Q137" i="2"/>
  <c r="P137" i="2"/>
  <c r="T136" i="2"/>
  <c r="S136" i="2"/>
  <c r="Q136" i="2"/>
  <c r="P136" i="2"/>
  <c r="T135" i="2"/>
  <c r="S135" i="2"/>
  <c r="Q135" i="2"/>
  <c r="P135" i="2"/>
  <c r="T134" i="2"/>
  <c r="S134" i="2"/>
  <c r="Q134" i="2"/>
  <c r="P134" i="2"/>
  <c r="T133" i="2"/>
  <c r="S133" i="2"/>
  <c r="Q133" i="2"/>
  <c r="P133" i="2"/>
  <c r="T132" i="2"/>
  <c r="S132" i="2"/>
  <c r="Q132" i="2"/>
  <c r="P132" i="2"/>
  <c r="T131" i="2"/>
  <c r="S131" i="2"/>
  <c r="Q131" i="2"/>
  <c r="P131" i="2"/>
  <c r="T130" i="2"/>
  <c r="S130" i="2"/>
  <c r="Q130" i="2"/>
  <c r="P130" i="2"/>
  <c r="T129" i="2"/>
  <c r="S129" i="2"/>
  <c r="Q129" i="2"/>
  <c r="P129" i="2"/>
  <c r="T128" i="2"/>
  <c r="S128" i="2"/>
  <c r="Q128" i="2"/>
  <c r="P128" i="2"/>
  <c r="T127" i="2"/>
  <c r="S127" i="2"/>
  <c r="Q127" i="2"/>
  <c r="P127" i="2"/>
  <c r="T126" i="2"/>
  <c r="S126" i="2"/>
  <c r="Q126" i="2"/>
  <c r="P126" i="2"/>
  <c r="T125" i="2"/>
  <c r="S125" i="2"/>
  <c r="Q125" i="2"/>
  <c r="P125" i="2"/>
  <c r="T124" i="2"/>
  <c r="S124" i="2"/>
  <c r="Q124" i="2"/>
  <c r="P124" i="2"/>
  <c r="T123" i="2"/>
  <c r="S123" i="2"/>
  <c r="Q123" i="2"/>
  <c r="P123" i="2"/>
  <c r="T122" i="2"/>
  <c r="S122" i="2"/>
  <c r="Q122" i="2"/>
  <c r="P122" i="2"/>
  <c r="T121" i="2"/>
  <c r="S121" i="2"/>
  <c r="Q121" i="2"/>
  <c r="P121" i="2"/>
  <c r="T120" i="2"/>
  <c r="S120" i="2"/>
  <c r="Q120" i="2"/>
  <c r="P120" i="2"/>
  <c r="T119" i="2"/>
  <c r="S119" i="2"/>
  <c r="Q119" i="2"/>
  <c r="P119" i="2"/>
  <c r="T118" i="2"/>
  <c r="S118" i="2"/>
  <c r="Q118" i="2"/>
  <c r="P118" i="2"/>
  <c r="T117" i="2"/>
  <c r="S117" i="2"/>
  <c r="Q117" i="2"/>
  <c r="P117" i="2"/>
  <c r="T116" i="2"/>
  <c r="S116" i="2"/>
  <c r="Q116" i="2"/>
  <c r="P116" i="2"/>
  <c r="T115" i="2"/>
  <c r="S115" i="2"/>
  <c r="Q115" i="2"/>
  <c r="P115" i="2"/>
  <c r="T114" i="2"/>
  <c r="S114" i="2"/>
  <c r="Q114" i="2"/>
  <c r="P114" i="2"/>
  <c r="T113" i="2"/>
  <c r="S113" i="2"/>
  <c r="Q113" i="2"/>
  <c r="P113" i="2"/>
  <c r="T112" i="2"/>
  <c r="S112" i="2"/>
  <c r="Q112" i="2"/>
  <c r="P112" i="2"/>
  <c r="T111" i="2"/>
  <c r="S111" i="2"/>
  <c r="Q111" i="2"/>
  <c r="P111" i="2"/>
  <c r="T110" i="2"/>
  <c r="S110" i="2"/>
  <c r="Q110" i="2"/>
  <c r="P110" i="2"/>
  <c r="T109" i="2"/>
  <c r="S109" i="2"/>
  <c r="Q109" i="2"/>
  <c r="P109" i="2"/>
  <c r="T108" i="2"/>
  <c r="S108" i="2"/>
  <c r="Q108" i="2"/>
  <c r="P108" i="2"/>
  <c r="T107" i="2"/>
  <c r="S107" i="2"/>
  <c r="Q107" i="2"/>
  <c r="P107" i="2"/>
  <c r="T106" i="2"/>
  <c r="S106" i="2"/>
  <c r="Q106" i="2"/>
  <c r="P106" i="2"/>
  <c r="T105" i="2"/>
  <c r="S105" i="2"/>
  <c r="Q105" i="2"/>
  <c r="P105" i="2"/>
  <c r="T104" i="2"/>
  <c r="S104" i="2"/>
  <c r="Q104" i="2"/>
  <c r="P104" i="2"/>
  <c r="T103" i="2"/>
  <c r="S103" i="2"/>
  <c r="Q103" i="2"/>
  <c r="P103" i="2"/>
  <c r="T102" i="2"/>
  <c r="S102" i="2"/>
  <c r="Q102" i="2"/>
  <c r="P102" i="2"/>
  <c r="T101" i="2"/>
  <c r="S101" i="2"/>
  <c r="Q101" i="2"/>
  <c r="P101" i="2"/>
  <c r="T100" i="2"/>
  <c r="S100" i="2"/>
  <c r="Q100" i="2"/>
  <c r="P100" i="2"/>
  <c r="T99" i="2"/>
  <c r="S99" i="2"/>
  <c r="Q99" i="2"/>
  <c r="P99" i="2"/>
  <c r="T98" i="2"/>
  <c r="S98" i="2"/>
  <c r="Q98" i="2"/>
  <c r="P98" i="2"/>
  <c r="T97" i="2"/>
  <c r="S97" i="2"/>
  <c r="Q97" i="2"/>
  <c r="P97" i="2"/>
  <c r="T96" i="2"/>
  <c r="S96" i="2"/>
  <c r="Q96" i="2"/>
  <c r="P96" i="2"/>
  <c r="T95" i="2"/>
  <c r="S95" i="2"/>
  <c r="Q95" i="2"/>
  <c r="P95" i="2"/>
  <c r="T94" i="2"/>
  <c r="S94" i="2"/>
  <c r="Q94" i="2"/>
  <c r="P94" i="2"/>
  <c r="T93" i="2"/>
  <c r="S93" i="2"/>
  <c r="Q93" i="2"/>
  <c r="P93" i="2"/>
  <c r="T92" i="2"/>
  <c r="S92" i="2"/>
  <c r="Q92" i="2"/>
  <c r="P92" i="2"/>
  <c r="T91" i="2"/>
  <c r="S91" i="2"/>
  <c r="Q91" i="2"/>
  <c r="P91" i="2"/>
  <c r="T90" i="2"/>
  <c r="S90" i="2"/>
  <c r="Q90" i="2"/>
  <c r="P90" i="2"/>
  <c r="T89" i="2"/>
  <c r="S89" i="2"/>
  <c r="Q89" i="2"/>
  <c r="P89" i="2"/>
  <c r="T88" i="2"/>
  <c r="S88" i="2"/>
  <c r="Q88" i="2"/>
  <c r="P88" i="2"/>
  <c r="T87" i="2"/>
  <c r="S87" i="2"/>
  <c r="Q87" i="2"/>
  <c r="P87" i="2"/>
  <c r="T86" i="2"/>
  <c r="S86" i="2"/>
  <c r="Q86" i="2"/>
  <c r="P86" i="2"/>
  <c r="T85" i="2"/>
  <c r="S85" i="2"/>
  <c r="Q85" i="2"/>
  <c r="P85" i="2"/>
  <c r="T84" i="2"/>
  <c r="S84" i="2"/>
  <c r="Q84" i="2"/>
  <c r="P84" i="2"/>
  <c r="T83" i="2"/>
  <c r="S83" i="2"/>
  <c r="Q83" i="2"/>
  <c r="P83" i="2"/>
  <c r="T82" i="2"/>
  <c r="S82" i="2"/>
  <c r="Q82" i="2"/>
  <c r="P82" i="2"/>
  <c r="T81" i="2"/>
  <c r="S81" i="2"/>
  <c r="Q81" i="2"/>
  <c r="P81" i="2"/>
  <c r="T80" i="2"/>
  <c r="S80" i="2"/>
  <c r="Q80" i="2"/>
  <c r="P80" i="2"/>
  <c r="T79" i="2"/>
  <c r="S79" i="2"/>
  <c r="Q79" i="2"/>
  <c r="P79" i="2"/>
  <c r="T78" i="2"/>
  <c r="S78" i="2"/>
  <c r="Q78" i="2"/>
  <c r="P78" i="2"/>
  <c r="T77" i="2"/>
  <c r="S77" i="2"/>
  <c r="Q77" i="2"/>
  <c r="P77" i="2"/>
  <c r="T76" i="2"/>
  <c r="S76" i="2"/>
  <c r="Q76" i="2"/>
  <c r="P76" i="2"/>
  <c r="T75" i="2"/>
  <c r="S75" i="2"/>
  <c r="Q75" i="2"/>
  <c r="P75" i="2"/>
  <c r="T74" i="2"/>
  <c r="S74" i="2"/>
  <c r="Q74" i="2"/>
  <c r="P74" i="2"/>
  <c r="T73" i="2"/>
  <c r="S73" i="2"/>
  <c r="Q73" i="2"/>
  <c r="P73" i="2"/>
  <c r="T72" i="2"/>
  <c r="S72" i="2"/>
  <c r="Q72" i="2"/>
  <c r="P72" i="2"/>
  <c r="T71" i="2"/>
  <c r="S71" i="2"/>
  <c r="Q71" i="2"/>
  <c r="P71" i="2"/>
  <c r="T70" i="2"/>
  <c r="S70" i="2"/>
  <c r="Q70" i="2"/>
  <c r="P70" i="2"/>
  <c r="T69" i="2"/>
  <c r="S69" i="2"/>
  <c r="Q69" i="2"/>
  <c r="P69" i="2"/>
  <c r="T68" i="2"/>
  <c r="S68" i="2"/>
  <c r="Q68" i="2"/>
  <c r="P68" i="2"/>
  <c r="T67" i="2"/>
  <c r="S67" i="2"/>
  <c r="Q67" i="2"/>
  <c r="P67" i="2"/>
  <c r="T66" i="2"/>
  <c r="S66" i="2"/>
  <c r="Q66" i="2"/>
  <c r="P66" i="2"/>
  <c r="T65" i="2"/>
  <c r="S65" i="2"/>
  <c r="Q65" i="2"/>
  <c r="P65" i="2"/>
  <c r="T64" i="2"/>
  <c r="S64" i="2"/>
  <c r="Q64" i="2"/>
  <c r="P64" i="2"/>
  <c r="T63" i="2"/>
  <c r="S63" i="2"/>
  <c r="Q63" i="2"/>
  <c r="P63" i="2"/>
  <c r="T62" i="2"/>
  <c r="S62" i="2"/>
  <c r="Q62" i="2"/>
  <c r="P62" i="2"/>
  <c r="T61" i="2"/>
  <c r="S61" i="2"/>
  <c r="Q61" i="2"/>
  <c r="P61" i="2"/>
  <c r="T60" i="2"/>
  <c r="S60" i="2"/>
  <c r="Q60" i="2"/>
  <c r="P60" i="2"/>
  <c r="T59" i="2"/>
  <c r="S59" i="2"/>
  <c r="Q59" i="2"/>
  <c r="P59" i="2"/>
  <c r="T58" i="2"/>
  <c r="S58" i="2"/>
  <c r="Q58" i="2"/>
  <c r="P58" i="2"/>
  <c r="T57" i="2"/>
  <c r="S57" i="2"/>
  <c r="Q57" i="2"/>
  <c r="P57" i="2"/>
  <c r="T56" i="2"/>
  <c r="S56" i="2"/>
  <c r="Q56" i="2"/>
  <c r="P56" i="2"/>
  <c r="T55" i="2"/>
  <c r="S55" i="2"/>
  <c r="Q55" i="2"/>
  <c r="P55" i="2"/>
  <c r="T54" i="2"/>
  <c r="S54" i="2"/>
  <c r="Q54" i="2"/>
  <c r="P54" i="2"/>
  <c r="T53" i="2"/>
  <c r="S53" i="2"/>
  <c r="Q53" i="2"/>
  <c r="P53" i="2"/>
  <c r="T52" i="2"/>
  <c r="S52" i="2"/>
  <c r="Q52" i="2"/>
  <c r="P52" i="2"/>
  <c r="T51" i="2"/>
  <c r="S51" i="2"/>
  <c r="Q51" i="2"/>
  <c r="P51" i="2"/>
  <c r="T50" i="2"/>
  <c r="S50" i="2"/>
  <c r="Q50" i="2"/>
  <c r="P50" i="2"/>
  <c r="T49" i="2"/>
  <c r="S49" i="2"/>
  <c r="Q49" i="2"/>
  <c r="P49" i="2"/>
  <c r="T48" i="2"/>
  <c r="S48" i="2"/>
  <c r="Q48" i="2"/>
  <c r="P48" i="2"/>
  <c r="T47" i="2"/>
  <c r="S47" i="2"/>
  <c r="Q47" i="2"/>
  <c r="P47" i="2"/>
  <c r="T46" i="2"/>
  <c r="S46" i="2"/>
  <c r="Q46" i="2"/>
  <c r="P46" i="2"/>
  <c r="T45" i="2"/>
  <c r="S45" i="2"/>
  <c r="Q45" i="2"/>
  <c r="P45" i="2"/>
  <c r="T44" i="2"/>
  <c r="S44" i="2"/>
  <c r="Q44" i="2"/>
  <c r="P44" i="2"/>
  <c r="T43" i="2"/>
  <c r="S43" i="2"/>
  <c r="Q43" i="2"/>
  <c r="P43" i="2"/>
  <c r="T42" i="2"/>
  <c r="S42" i="2"/>
  <c r="Q42" i="2"/>
  <c r="P42" i="2"/>
  <c r="T41" i="2"/>
  <c r="S41" i="2"/>
  <c r="Q41" i="2"/>
  <c r="P41" i="2"/>
  <c r="T40" i="2"/>
  <c r="S40" i="2"/>
  <c r="Q40" i="2"/>
  <c r="P40" i="2"/>
  <c r="T39" i="2"/>
  <c r="S39" i="2"/>
  <c r="Q39" i="2"/>
  <c r="P39" i="2"/>
  <c r="T38" i="2"/>
  <c r="S38" i="2"/>
  <c r="Q38" i="2"/>
  <c r="P38" i="2"/>
  <c r="T37" i="2"/>
  <c r="S37" i="2"/>
  <c r="Q37" i="2"/>
  <c r="P37" i="2"/>
  <c r="T36" i="2"/>
  <c r="S36" i="2"/>
  <c r="Q36" i="2"/>
  <c r="P36" i="2"/>
  <c r="T35" i="2"/>
  <c r="S35" i="2"/>
  <c r="Q35" i="2"/>
  <c r="P35" i="2"/>
  <c r="T34" i="2"/>
  <c r="S34" i="2"/>
  <c r="Q34" i="2"/>
  <c r="P34" i="2"/>
  <c r="T33" i="2"/>
  <c r="S33" i="2"/>
  <c r="Q33" i="2"/>
  <c r="P33" i="2"/>
  <c r="T32" i="2"/>
  <c r="S32" i="2"/>
  <c r="Q32" i="2"/>
  <c r="P32" i="2"/>
  <c r="T31" i="2"/>
  <c r="S31" i="2"/>
  <c r="Q31" i="2"/>
  <c r="P31" i="2"/>
  <c r="T30" i="2"/>
  <c r="S30" i="2"/>
  <c r="Q30" i="2"/>
  <c r="P30" i="2"/>
  <c r="T29" i="2"/>
  <c r="S29" i="2"/>
  <c r="Q29" i="2"/>
  <c r="P29" i="2"/>
  <c r="T28" i="2"/>
  <c r="S28" i="2"/>
  <c r="Q28" i="2"/>
  <c r="P28" i="2"/>
  <c r="T27" i="2"/>
  <c r="S27" i="2"/>
  <c r="Q27" i="2"/>
  <c r="P27" i="2"/>
  <c r="T26" i="2"/>
  <c r="S26" i="2"/>
  <c r="Q26" i="2"/>
  <c r="P26" i="2"/>
  <c r="T25" i="2"/>
  <c r="S25" i="2"/>
  <c r="Q25" i="2"/>
  <c r="P25" i="2"/>
  <c r="T24" i="2"/>
  <c r="S24" i="2"/>
  <c r="Q24" i="2"/>
  <c r="P24" i="2"/>
  <c r="T23" i="2"/>
  <c r="S23" i="2"/>
  <c r="Q23" i="2"/>
  <c r="P23" i="2"/>
  <c r="T22" i="2"/>
  <c r="S22" i="2"/>
  <c r="Q22" i="2"/>
  <c r="P22" i="2"/>
  <c r="T21" i="2"/>
  <c r="S21" i="2"/>
  <c r="Q21" i="2"/>
  <c r="P21" i="2"/>
  <c r="T20" i="2"/>
  <c r="S20" i="2"/>
  <c r="Q20" i="2"/>
  <c r="P20" i="2"/>
  <c r="T19" i="2"/>
  <c r="S19" i="2"/>
  <c r="Q19" i="2"/>
  <c r="P19" i="2"/>
  <c r="T18" i="2"/>
  <c r="S18" i="2"/>
  <c r="Q18" i="2"/>
  <c r="P18" i="2"/>
  <c r="T17" i="2"/>
  <c r="S17" i="2"/>
  <c r="Q17" i="2"/>
  <c r="P17" i="2"/>
  <c r="T16" i="2"/>
  <c r="S16" i="2"/>
  <c r="Q16" i="2"/>
  <c r="P16" i="2"/>
  <c r="T15" i="2"/>
  <c r="S15" i="2"/>
  <c r="Q15" i="2"/>
  <c r="P15" i="2"/>
  <c r="T14" i="2"/>
  <c r="S14" i="2"/>
  <c r="Q14" i="2"/>
  <c r="P14" i="2"/>
  <c r="T13" i="2"/>
  <c r="S13" i="2"/>
  <c r="Q13" i="2"/>
  <c r="P13" i="2"/>
  <c r="T12" i="2"/>
  <c r="S12" i="2"/>
  <c r="Q12" i="2"/>
  <c r="P12" i="2"/>
  <c r="T11" i="2"/>
  <c r="S11" i="2"/>
  <c r="Q11" i="2"/>
  <c r="P11" i="2"/>
  <c r="T10" i="2"/>
  <c r="S10" i="2"/>
  <c r="Q10" i="2"/>
  <c r="P10" i="2"/>
  <c r="T9" i="2"/>
  <c r="S9" i="2"/>
  <c r="Q9" i="2"/>
  <c r="P9" i="2"/>
  <c r="T8" i="2"/>
  <c r="S8" i="2"/>
  <c r="Q8" i="2"/>
  <c r="P8" i="2"/>
  <c r="T7" i="2"/>
  <c r="S7" i="2"/>
  <c r="Q7" i="2"/>
  <c r="P7" i="2"/>
  <c r="T6" i="2"/>
  <c r="S6" i="2"/>
  <c r="Q6" i="2"/>
  <c r="P6" i="2"/>
  <c r="T5" i="2"/>
  <c r="S5" i="2"/>
  <c r="Q5" i="2"/>
  <c r="P5" i="2"/>
  <c r="T4" i="2"/>
  <c r="S4" i="2"/>
  <c r="Q4" i="2"/>
  <c r="P4" i="2"/>
  <c r="T3" i="2"/>
  <c r="S3" i="2"/>
  <c r="Q3" i="2"/>
  <c r="P3" i="2"/>
  <c r="T2" i="2"/>
  <c r="S2" i="2"/>
  <c r="T501" i="1"/>
  <c r="S501" i="1"/>
  <c r="Q501" i="1"/>
  <c r="P501" i="1"/>
  <c r="T500" i="1"/>
  <c r="S500" i="1"/>
  <c r="Q500" i="1"/>
  <c r="P500" i="1"/>
  <c r="T499" i="1"/>
  <c r="S499" i="1"/>
  <c r="Q499" i="1"/>
  <c r="P499" i="1"/>
  <c r="T498" i="1"/>
  <c r="S498" i="1"/>
  <c r="Q498" i="1"/>
  <c r="P498" i="1"/>
  <c r="T497" i="1"/>
  <c r="S497" i="1"/>
  <c r="Q497" i="1"/>
  <c r="P497" i="1"/>
  <c r="T496" i="1"/>
  <c r="S496" i="1"/>
  <c r="Q496" i="1"/>
  <c r="P496" i="1"/>
  <c r="T495" i="1"/>
  <c r="S495" i="1"/>
  <c r="Q495" i="1"/>
  <c r="P495" i="1"/>
  <c r="T494" i="1"/>
  <c r="S494" i="1"/>
  <c r="Q494" i="1"/>
  <c r="P494" i="1"/>
  <c r="T493" i="1"/>
  <c r="S493" i="1"/>
  <c r="Q493" i="1"/>
  <c r="P493" i="1"/>
  <c r="T492" i="1"/>
  <c r="S492" i="1"/>
  <c r="Q492" i="1"/>
  <c r="P492" i="1"/>
  <c r="T491" i="1"/>
  <c r="S491" i="1"/>
  <c r="Q491" i="1"/>
  <c r="P491" i="1"/>
  <c r="T490" i="1"/>
  <c r="S490" i="1"/>
  <c r="Q490" i="1"/>
  <c r="P490" i="1"/>
  <c r="T489" i="1"/>
  <c r="S489" i="1"/>
  <c r="Q489" i="1"/>
  <c r="P489" i="1"/>
  <c r="T488" i="1"/>
  <c r="S488" i="1"/>
  <c r="Q488" i="1"/>
  <c r="P488" i="1"/>
  <c r="T487" i="1"/>
  <c r="S487" i="1"/>
  <c r="Q487" i="1"/>
  <c r="P487" i="1"/>
  <c r="T486" i="1"/>
  <c r="S486" i="1"/>
  <c r="Q486" i="1"/>
  <c r="P486" i="1"/>
  <c r="T485" i="1"/>
  <c r="S485" i="1"/>
  <c r="Q485" i="1"/>
  <c r="P485" i="1"/>
  <c r="T484" i="1"/>
  <c r="S484" i="1"/>
  <c r="Q484" i="1"/>
  <c r="P484" i="1"/>
  <c r="T483" i="1"/>
  <c r="S483" i="1"/>
  <c r="Q483" i="1"/>
  <c r="P483" i="1"/>
  <c r="T482" i="1"/>
  <c r="S482" i="1"/>
  <c r="Q482" i="1"/>
  <c r="P482" i="1"/>
  <c r="T481" i="1"/>
  <c r="S481" i="1"/>
  <c r="Q481" i="1"/>
  <c r="P481" i="1"/>
  <c r="T480" i="1"/>
  <c r="S480" i="1"/>
  <c r="Q480" i="1"/>
  <c r="P480" i="1"/>
  <c r="T479" i="1"/>
  <c r="S479" i="1"/>
  <c r="Q479" i="1"/>
  <c r="P479" i="1"/>
  <c r="T478" i="1"/>
  <c r="S478" i="1"/>
  <c r="Q478" i="1"/>
  <c r="P478" i="1"/>
  <c r="T477" i="1"/>
  <c r="S477" i="1"/>
  <c r="Q477" i="1"/>
  <c r="P477" i="1"/>
  <c r="T476" i="1"/>
  <c r="S476" i="1"/>
  <c r="Q476" i="1"/>
  <c r="P476" i="1"/>
  <c r="T475" i="1"/>
  <c r="S475" i="1"/>
  <c r="Q475" i="1"/>
  <c r="P475" i="1"/>
  <c r="T474" i="1"/>
  <c r="S474" i="1"/>
  <c r="Q474" i="1"/>
  <c r="P474" i="1"/>
  <c r="T473" i="1"/>
  <c r="S473" i="1"/>
  <c r="Q473" i="1"/>
  <c r="P473" i="1"/>
  <c r="T472" i="1"/>
  <c r="S472" i="1"/>
  <c r="Q472" i="1"/>
  <c r="P472" i="1"/>
  <c r="T471" i="1"/>
  <c r="S471" i="1"/>
  <c r="Q471" i="1"/>
  <c r="P471" i="1"/>
  <c r="T470" i="1"/>
  <c r="S470" i="1"/>
  <c r="Q470" i="1"/>
  <c r="P470" i="1"/>
  <c r="T469" i="1"/>
  <c r="S469" i="1"/>
  <c r="Q469" i="1"/>
  <c r="P469" i="1"/>
  <c r="T468" i="1"/>
  <c r="S468" i="1"/>
  <c r="Q468" i="1"/>
  <c r="P468" i="1"/>
  <c r="T467" i="1"/>
  <c r="S467" i="1"/>
  <c r="Q467" i="1"/>
  <c r="P467" i="1"/>
  <c r="T466" i="1"/>
  <c r="S466" i="1"/>
  <c r="Q466" i="1"/>
  <c r="P466" i="1"/>
  <c r="T465" i="1"/>
  <c r="S465" i="1"/>
  <c r="Q465" i="1"/>
  <c r="P465" i="1"/>
  <c r="T464" i="1"/>
  <c r="S464" i="1"/>
  <c r="Q464" i="1"/>
  <c r="P464" i="1"/>
  <c r="T463" i="1"/>
  <c r="S463" i="1"/>
  <c r="Q463" i="1"/>
  <c r="P463" i="1"/>
  <c r="T462" i="1"/>
  <c r="S462" i="1"/>
  <c r="Q462" i="1"/>
  <c r="P462" i="1"/>
  <c r="T461" i="1"/>
  <c r="S461" i="1"/>
  <c r="Q461" i="1"/>
  <c r="P461" i="1"/>
  <c r="T460" i="1"/>
  <c r="S460" i="1"/>
  <c r="Q460" i="1"/>
  <c r="P460" i="1"/>
  <c r="T459" i="1"/>
  <c r="S459" i="1"/>
  <c r="Q459" i="1"/>
  <c r="P459" i="1"/>
  <c r="T458" i="1"/>
  <c r="S458" i="1"/>
  <c r="Q458" i="1"/>
  <c r="P458" i="1"/>
  <c r="T457" i="1"/>
  <c r="S457" i="1"/>
  <c r="Q457" i="1"/>
  <c r="P457" i="1"/>
  <c r="T456" i="1"/>
  <c r="S456" i="1"/>
  <c r="Q456" i="1"/>
  <c r="P456" i="1"/>
  <c r="T455" i="1"/>
  <c r="S455" i="1"/>
  <c r="Q455" i="1"/>
  <c r="P455" i="1"/>
  <c r="T454" i="1"/>
  <c r="S454" i="1"/>
  <c r="Q454" i="1"/>
  <c r="P454" i="1"/>
  <c r="T453" i="1"/>
  <c r="S453" i="1"/>
  <c r="Q453" i="1"/>
  <c r="P453" i="1"/>
  <c r="T452" i="1"/>
  <c r="S452" i="1"/>
  <c r="Q452" i="1"/>
  <c r="P452" i="1"/>
  <c r="T451" i="1"/>
  <c r="S451" i="1"/>
  <c r="Q451" i="1"/>
  <c r="P451" i="1"/>
  <c r="T450" i="1"/>
  <c r="S450" i="1"/>
  <c r="Q450" i="1"/>
  <c r="P450" i="1"/>
  <c r="T449" i="1"/>
  <c r="S449" i="1"/>
  <c r="Q449" i="1"/>
  <c r="P449" i="1"/>
  <c r="T448" i="1"/>
  <c r="S448" i="1"/>
  <c r="Q448" i="1"/>
  <c r="P448" i="1"/>
  <c r="T447" i="1"/>
  <c r="S447" i="1"/>
  <c r="Q447" i="1"/>
  <c r="P447" i="1"/>
  <c r="T446" i="1"/>
  <c r="S446" i="1"/>
  <c r="Q446" i="1"/>
  <c r="P446" i="1"/>
  <c r="T445" i="1"/>
  <c r="S445" i="1"/>
  <c r="Q445" i="1"/>
  <c r="P445" i="1"/>
  <c r="T444" i="1"/>
  <c r="S444" i="1"/>
  <c r="Q444" i="1"/>
  <c r="P444" i="1"/>
  <c r="T443" i="1"/>
  <c r="S443" i="1"/>
  <c r="Q443" i="1"/>
  <c r="P443" i="1"/>
  <c r="T442" i="1"/>
  <c r="S442" i="1"/>
  <c r="Q442" i="1"/>
  <c r="P442" i="1"/>
  <c r="T441" i="1"/>
  <c r="S441" i="1"/>
  <c r="Q441" i="1"/>
  <c r="P441" i="1"/>
  <c r="T440" i="1"/>
  <c r="S440" i="1"/>
  <c r="Q440" i="1"/>
  <c r="P440" i="1"/>
  <c r="T439" i="1"/>
  <c r="S439" i="1"/>
  <c r="Q439" i="1"/>
  <c r="P439" i="1"/>
  <c r="T438" i="1"/>
  <c r="S438" i="1"/>
  <c r="Q438" i="1"/>
  <c r="P438" i="1"/>
  <c r="T437" i="1"/>
  <c r="S437" i="1"/>
  <c r="Q437" i="1"/>
  <c r="P437" i="1"/>
  <c r="T436" i="1"/>
  <c r="S436" i="1"/>
  <c r="Q436" i="1"/>
  <c r="P436" i="1"/>
  <c r="T435" i="1"/>
  <c r="S435" i="1"/>
  <c r="Q435" i="1"/>
  <c r="P435" i="1"/>
  <c r="T434" i="1"/>
  <c r="S434" i="1"/>
  <c r="Q434" i="1"/>
  <c r="P434" i="1"/>
  <c r="T433" i="1"/>
  <c r="S433" i="1"/>
  <c r="Q433" i="1"/>
  <c r="P433" i="1"/>
  <c r="T432" i="1"/>
  <c r="S432" i="1"/>
  <c r="Q432" i="1"/>
  <c r="P432" i="1"/>
  <c r="T431" i="1"/>
  <c r="S431" i="1"/>
  <c r="Q431" i="1"/>
  <c r="P431" i="1"/>
  <c r="T430" i="1"/>
  <c r="S430" i="1"/>
  <c r="Q430" i="1"/>
  <c r="P430" i="1"/>
  <c r="T429" i="1"/>
  <c r="S429" i="1"/>
  <c r="Q429" i="1"/>
  <c r="P429" i="1"/>
  <c r="T428" i="1"/>
  <c r="S428" i="1"/>
  <c r="Q428" i="1"/>
  <c r="P428" i="1"/>
  <c r="T427" i="1"/>
  <c r="S427" i="1"/>
  <c r="Q427" i="1"/>
  <c r="P427" i="1"/>
  <c r="T426" i="1"/>
  <c r="S426" i="1"/>
  <c r="Q426" i="1"/>
  <c r="P426" i="1"/>
  <c r="T425" i="1"/>
  <c r="S425" i="1"/>
  <c r="Q425" i="1"/>
  <c r="P425" i="1"/>
  <c r="T424" i="1"/>
  <c r="S424" i="1"/>
  <c r="Q424" i="1"/>
  <c r="P424" i="1"/>
  <c r="T423" i="1"/>
  <c r="S423" i="1"/>
  <c r="Q423" i="1"/>
  <c r="P423" i="1"/>
  <c r="T422" i="1"/>
  <c r="S422" i="1"/>
  <c r="Q422" i="1"/>
  <c r="P422" i="1"/>
  <c r="T421" i="1"/>
  <c r="S421" i="1"/>
  <c r="Q421" i="1"/>
  <c r="P421" i="1"/>
  <c r="T420" i="1"/>
  <c r="S420" i="1"/>
  <c r="Q420" i="1"/>
  <c r="P420" i="1"/>
  <c r="T419" i="1"/>
  <c r="S419" i="1"/>
  <c r="Q419" i="1"/>
  <c r="P419" i="1"/>
  <c r="T418" i="1"/>
  <c r="S418" i="1"/>
  <c r="Q418" i="1"/>
  <c r="P418" i="1"/>
  <c r="T417" i="1"/>
  <c r="S417" i="1"/>
  <c r="Q417" i="1"/>
  <c r="P417" i="1"/>
  <c r="T416" i="1"/>
  <c r="S416" i="1"/>
  <c r="Q416" i="1"/>
  <c r="P416" i="1"/>
  <c r="T415" i="1"/>
  <c r="S415" i="1"/>
  <c r="Q415" i="1"/>
  <c r="P415" i="1"/>
  <c r="T414" i="1"/>
  <c r="S414" i="1"/>
  <c r="Q414" i="1"/>
  <c r="P414" i="1"/>
  <c r="T413" i="1"/>
  <c r="S413" i="1"/>
  <c r="Q413" i="1"/>
  <c r="P413" i="1"/>
  <c r="T412" i="1"/>
  <c r="S412" i="1"/>
  <c r="Q412" i="1"/>
  <c r="P412" i="1"/>
  <c r="T411" i="1"/>
  <c r="S411" i="1"/>
  <c r="Q411" i="1"/>
  <c r="P411" i="1"/>
  <c r="T410" i="1"/>
  <c r="S410" i="1"/>
  <c r="Q410" i="1"/>
  <c r="P410" i="1"/>
  <c r="T409" i="1"/>
  <c r="S409" i="1"/>
  <c r="Q409" i="1"/>
  <c r="P409" i="1"/>
  <c r="T408" i="1"/>
  <c r="S408" i="1"/>
  <c r="Q408" i="1"/>
  <c r="P408" i="1"/>
  <c r="T407" i="1"/>
  <c r="S407" i="1"/>
  <c r="Q407" i="1"/>
  <c r="P407" i="1"/>
  <c r="T406" i="1"/>
  <c r="S406" i="1"/>
  <c r="Q406" i="1"/>
  <c r="P406" i="1"/>
  <c r="T405" i="1"/>
  <c r="S405" i="1"/>
  <c r="Q405" i="1"/>
  <c r="P405" i="1"/>
  <c r="T404" i="1"/>
  <c r="S404" i="1"/>
  <c r="Q404" i="1"/>
  <c r="P404" i="1"/>
  <c r="T403" i="1"/>
  <c r="S403" i="1"/>
  <c r="Q403" i="1"/>
  <c r="P403" i="1"/>
  <c r="T402" i="1"/>
  <c r="S402" i="1"/>
  <c r="Q402" i="1"/>
  <c r="P402" i="1"/>
  <c r="T401" i="1"/>
  <c r="S401" i="1"/>
  <c r="Q401" i="1"/>
  <c r="P401" i="1"/>
  <c r="T400" i="1"/>
  <c r="S400" i="1"/>
  <c r="Q400" i="1"/>
  <c r="P400" i="1"/>
  <c r="T399" i="1"/>
  <c r="S399" i="1"/>
  <c r="Q399" i="1"/>
  <c r="P399" i="1"/>
  <c r="T398" i="1"/>
  <c r="S398" i="1"/>
  <c r="Q398" i="1"/>
  <c r="P398" i="1"/>
  <c r="T397" i="1"/>
  <c r="S397" i="1"/>
  <c r="Q397" i="1"/>
  <c r="P397" i="1"/>
  <c r="T396" i="1"/>
  <c r="S396" i="1"/>
  <c r="Q396" i="1"/>
  <c r="P396" i="1"/>
  <c r="T395" i="1"/>
  <c r="S395" i="1"/>
  <c r="Q395" i="1"/>
  <c r="P395" i="1"/>
  <c r="T394" i="1"/>
  <c r="S394" i="1"/>
  <c r="Q394" i="1"/>
  <c r="P394" i="1"/>
  <c r="T393" i="1"/>
  <c r="S393" i="1"/>
  <c r="Q393" i="1"/>
  <c r="P393" i="1"/>
  <c r="T392" i="1"/>
  <c r="S392" i="1"/>
  <c r="Q392" i="1"/>
  <c r="P392" i="1"/>
  <c r="T391" i="1"/>
  <c r="S391" i="1"/>
  <c r="Q391" i="1"/>
  <c r="P391" i="1"/>
  <c r="T390" i="1"/>
  <c r="S390" i="1"/>
  <c r="Q390" i="1"/>
  <c r="P390" i="1"/>
  <c r="T389" i="1"/>
  <c r="S389" i="1"/>
  <c r="Q389" i="1"/>
  <c r="P389" i="1"/>
  <c r="T388" i="1"/>
  <c r="S388" i="1"/>
  <c r="Q388" i="1"/>
  <c r="P388" i="1"/>
  <c r="T387" i="1"/>
  <c r="S387" i="1"/>
  <c r="Q387" i="1"/>
  <c r="P387" i="1"/>
  <c r="T386" i="1"/>
  <c r="S386" i="1"/>
  <c r="Q386" i="1"/>
  <c r="P386" i="1"/>
  <c r="T385" i="1"/>
  <c r="S385" i="1"/>
  <c r="Q385" i="1"/>
  <c r="P385" i="1"/>
  <c r="T384" i="1"/>
  <c r="S384" i="1"/>
  <c r="Q384" i="1"/>
  <c r="P384" i="1"/>
  <c r="T383" i="1"/>
  <c r="S383" i="1"/>
  <c r="Q383" i="1"/>
  <c r="P383" i="1"/>
  <c r="T382" i="1"/>
  <c r="S382" i="1"/>
  <c r="Q382" i="1"/>
  <c r="P382" i="1"/>
  <c r="T381" i="1"/>
  <c r="S381" i="1"/>
  <c r="Q381" i="1"/>
  <c r="P381" i="1"/>
  <c r="T380" i="1"/>
  <c r="S380" i="1"/>
  <c r="Q380" i="1"/>
  <c r="P380" i="1"/>
  <c r="T379" i="1"/>
  <c r="S379" i="1"/>
  <c r="Q379" i="1"/>
  <c r="P379" i="1"/>
  <c r="T378" i="1"/>
  <c r="S378" i="1"/>
  <c r="Q378" i="1"/>
  <c r="P378" i="1"/>
  <c r="T377" i="1"/>
  <c r="S377" i="1"/>
  <c r="Q377" i="1"/>
  <c r="P377" i="1"/>
  <c r="T376" i="1"/>
  <c r="S376" i="1"/>
  <c r="Q376" i="1"/>
  <c r="P376" i="1"/>
  <c r="T375" i="1"/>
  <c r="S375" i="1"/>
  <c r="Q375" i="1"/>
  <c r="P375" i="1"/>
  <c r="T374" i="1"/>
  <c r="S374" i="1"/>
  <c r="Q374" i="1"/>
  <c r="P374" i="1"/>
  <c r="T373" i="1"/>
  <c r="S373" i="1"/>
  <c r="Q373" i="1"/>
  <c r="P373" i="1"/>
  <c r="T372" i="1"/>
  <c r="S372" i="1"/>
  <c r="Q372" i="1"/>
  <c r="P372" i="1"/>
  <c r="T371" i="1"/>
  <c r="S371" i="1"/>
  <c r="Q371" i="1"/>
  <c r="P371" i="1"/>
  <c r="T370" i="1"/>
  <c r="S370" i="1"/>
  <c r="Q370" i="1"/>
  <c r="P370" i="1"/>
  <c r="T369" i="1"/>
  <c r="S369" i="1"/>
  <c r="Q369" i="1"/>
  <c r="P369" i="1"/>
  <c r="T368" i="1"/>
  <c r="S368" i="1"/>
  <c r="Q368" i="1"/>
  <c r="P368" i="1"/>
  <c r="T367" i="1"/>
  <c r="S367" i="1"/>
  <c r="Q367" i="1"/>
  <c r="P367" i="1"/>
  <c r="T366" i="1"/>
  <c r="S366" i="1"/>
  <c r="Q366" i="1"/>
  <c r="P366" i="1"/>
  <c r="T365" i="1"/>
  <c r="S365" i="1"/>
  <c r="Q365" i="1"/>
  <c r="P365" i="1"/>
  <c r="T364" i="1"/>
  <c r="S364" i="1"/>
  <c r="Q364" i="1"/>
  <c r="P364" i="1"/>
  <c r="T363" i="1"/>
  <c r="S363" i="1"/>
  <c r="Q363" i="1"/>
  <c r="P363" i="1"/>
  <c r="T362" i="1"/>
  <c r="S362" i="1"/>
  <c r="Q362" i="1"/>
  <c r="P362" i="1"/>
  <c r="T361" i="1"/>
  <c r="S361" i="1"/>
  <c r="Q361" i="1"/>
  <c r="P361" i="1"/>
  <c r="T360" i="1"/>
  <c r="S360" i="1"/>
  <c r="Q360" i="1"/>
  <c r="P360" i="1"/>
  <c r="T359" i="1"/>
  <c r="S359" i="1"/>
  <c r="Q359" i="1"/>
  <c r="P359" i="1"/>
  <c r="T358" i="1"/>
  <c r="S358" i="1"/>
  <c r="Q358" i="1"/>
  <c r="P358" i="1"/>
  <c r="T357" i="1"/>
  <c r="S357" i="1"/>
  <c r="Q357" i="1"/>
  <c r="P357" i="1"/>
  <c r="T356" i="1"/>
  <c r="S356" i="1"/>
  <c r="Q356" i="1"/>
  <c r="P356" i="1"/>
  <c r="T355" i="1"/>
  <c r="S355" i="1"/>
  <c r="Q355" i="1"/>
  <c r="P355" i="1"/>
  <c r="T354" i="1"/>
  <c r="S354" i="1"/>
  <c r="Q354" i="1"/>
  <c r="P354" i="1"/>
  <c r="T353" i="1"/>
  <c r="S353" i="1"/>
  <c r="Q353" i="1"/>
  <c r="P353" i="1"/>
  <c r="T352" i="1"/>
  <c r="S352" i="1"/>
  <c r="Q352" i="1"/>
  <c r="P352" i="1"/>
  <c r="T351" i="1"/>
  <c r="S351" i="1"/>
  <c r="Q351" i="1"/>
  <c r="P351" i="1"/>
  <c r="T350" i="1"/>
  <c r="S350" i="1"/>
  <c r="Q350" i="1"/>
  <c r="P350" i="1"/>
  <c r="T349" i="1"/>
  <c r="S349" i="1"/>
  <c r="Q349" i="1"/>
  <c r="P349" i="1"/>
  <c r="T348" i="1"/>
  <c r="S348" i="1"/>
  <c r="Q348" i="1"/>
  <c r="P348" i="1"/>
  <c r="T347" i="1"/>
  <c r="S347" i="1"/>
  <c r="Q347" i="1"/>
  <c r="P347" i="1"/>
  <c r="T346" i="1"/>
  <c r="S346" i="1"/>
  <c r="Q346" i="1"/>
  <c r="P346" i="1"/>
  <c r="T345" i="1"/>
  <c r="S345" i="1"/>
  <c r="Q345" i="1"/>
  <c r="P345" i="1"/>
  <c r="T344" i="1"/>
  <c r="S344" i="1"/>
  <c r="Q344" i="1"/>
  <c r="P344" i="1"/>
  <c r="T343" i="1"/>
  <c r="S343" i="1"/>
  <c r="Q343" i="1"/>
  <c r="P343" i="1"/>
  <c r="T342" i="1"/>
  <c r="S342" i="1"/>
  <c r="Q342" i="1"/>
  <c r="P342" i="1"/>
  <c r="T341" i="1"/>
  <c r="S341" i="1"/>
  <c r="Q341" i="1"/>
  <c r="P341" i="1"/>
  <c r="T340" i="1"/>
  <c r="S340" i="1"/>
  <c r="Q340" i="1"/>
  <c r="P340" i="1"/>
  <c r="T339" i="1"/>
  <c r="S339" i="1"/>
  <c r="Q339" i="1"/>
  <c r="P339" i="1"/>
  <c r="T338" i="1"/>
  <c r="S338" i="1"/>
  <c r="Q338" i="1"/>
  <c r="P338" i="1"/>
  <c r="T337" i="1"/>
  <c r="S337" i="1"/>
  <c r="Q337" i="1"/>
  <c r="P337" i="1"/>
  <c r="T336" i="1"/>
  <c r="S336" i="1"/>
  <c r="Q336" i="1"/>
  <c r="P336" i="1"/>
  <c r="T335" i="1"/>
  <c r="S335" i="1"/>
  <c r="Q335" i="1"/>
  <c r="P335" i="1"/>
  <c r="T334" i="1"/>
  <c r="S334" i="1"/>
  <c r="Q334" i="1"/>
  <c r="P334" i="1"/>
  <c r="T333" i="1"/>
  <c r="S333" i="1"/>
  <c r="Q333" i="1"/>
  <c r="P333" i="1"/>
  <c r="T332" i="1"/>
  <c r="S332" i="1"/>
  <c r="Q332" i="1"/>
  <c r="P332" i="1"/>
  <c r="T331" i="1"/>
  <c r="S331" i="1"/>
  <c r="Q331" i="1"/>
  <c r="P331" i="1"/>
  <c r="T330" i="1"/>
  <c r="S330" i="1"/>
  <c r="Q330" i="1"/>
  <c r="P330" i="1"/>
  <c r="T329" i="1"/>
  <c r="S329" i="1"/>
  <c r="Q329" i="1"/>
  <c r="P329" i="1"/>
  <c r="T328" i="1"/>
  <c r="S328" i="1"/>
  <c r="Q328" i="1"/>
  <c r="P328" i="1"/>
  <c r="T327" i="1"/>
  <c r="S327" i="1"/>
  <c r="Q327" i="1"/>
  <c r="P327" i="1"/>
  <c r="T326" i="1"/>
  <c r="S326" i="1"/>
  <c r="Q326" i="1"/>
  <c r="P326" i="1"/>
  <c r="T325" i="1"/>
  <c r="S325" i="1"/>
  <c r="Q325" i="1"/>
  <c r="P325" i="1"/>
  <c r="T324" i="1"/>
  <c r="S324" i="1"/>
  <c r="Q324" i="1"/>
  <c r="P324" i="1"/>
  <c r="T323" i="1"/>
  <c r="S323" i="1"/>
  <c r="Q323" i="1"/>
  <c r="P323" i="1"/>
  <c r="T322" i="1"/>
  <c r="S322" i="1"/>
  <c r="Q322" i="1"/>
  <c r="P322" i="1"/>
  <c r="T321" i="1"/>
  <c r="S321" i="1"/>
  <c r="Q321" i="1"/>
  <c r="P321" i="1"/>
  <c r="T320" i="1"/>
  <c r="S320" i="1"/>
  <c r="Q320" i="1"/>
  <c r="P320" i="1"/>
  <c r="T319" i="1"/>
  <c r="S319" i="1"/>
  <c r="Q319" i="1"/>
  <c r="P319" i="1"/>
  <c r="T318" i="1"/>
  <c r="S318" i="1"/>
  <c r="Q318" i="1"/>
  <c r="P318" i="1"/>
  <c r="T317" i="1"/>
  <c r="S317" i="1"/>
  <c r="Q317" i="1"/>
  <c r="P317" i="1"/>
  <c r="T316" i="1"/>
  <c r="S316" i="1"/>
  <c r="Q316" i="1"/>
  <c r="P316" i="1"/>
  <c r="T315" i="1"/>
  <c r="S315" i="1"/>
  <c r="Q315" i="1"/>
  <c r="P315" i="1"/>
  <c r="T314" i="1"/>
  <c r="S314" i="1"/>
  <c r="Q314" i="1"/>
  <c r="P314" i="1"/>
  <c r="T313" i="1"/>
  <c r="S313" i="1"/>
  <c r="Q313" i="1"/>
  <c r="P313" i="1"/>
  <c r="T312" i="1"/>
  <c r="S312" i="1"/>
  <c r="Q312" i="1"/>
  <c r="P312" i="1"/>
  <c r="T311" i="1"/>
  <c r="S311" i="1"/>
  <c r="Q311" i="1"/>
  <c r="P311" i="1"/>
  <c r="T310" i="1"/>
  <c r="S310" i="1"/>
  <c r="Q310" i="1"/>
  <c r="P310" i="1"/>
  <c r="T309" i="1"/>
  <c r="S309" i="1"/>
  <c r="Q309" i="1"/>
  <c r="P309" i="1"/>
  <c r="T308" i="1"/>
  <c r="S308" i="1"/>
  <c r="Q308" i="1"/>
  <c r="P308" i="1"/>
  <c r="T307" i="1"/>
  <c r="S307" i="1"/>
  <c r="Q307" i="1"/>
  <c r="P307" i="1"/>
  <c r="T306" i="1"/>
  <c r="S306" i="1"/>
  <c r="Q306" i="1"/>
  <c r="P306" i="1"/>
  <c r="T305" i="1"/>
  <c r="S305" i="1"/>
  <c r="Q305" i="1"/>
  <c r="P305" i="1"/>
  <c r="T304" i="1"/>
  <c r="S304" i="1"/>
  <c r="Q304" i="1"/>
  <c r="P304" i="1"/>
  <c r="T303" i="1"/>
  <c r="S303" i="1"/>
  <c r="Q303" i="1"/>
  <c r="P303" i="1"/>
  <c r="T302" i="1"/>
  <c r="S302" i="1"/>
  <c r="Q302" i="1"/>
  <c r="P302" i="1"/>
  <c r="T301" i="1"/>
  <c r="S301" i="1"/>
  <c r="Q301" i="1"/>
  <c r="P301" i="1"/>
  <c r="T300" i="1"/>
  <c r="S300" i="1"/>
  <c r="Q300" i="1"/>
  <c r="P300" i="1"/>
  <c r="T299" i="1"/>
  <c r="S299" i="1"/>
  <c r="Q299" i="1"/>
  <c r="P299" i="1"/>
  <c r="T298" i="1"/>
  <c r="S298" i="1"/>
  <c r="Q298" i="1"/>
  <c r="P298" i="1"/>
  <c r="T297" i="1"/>
  <c r="S297" i="1"/>
  <c r="Q297" i="1"/>
  <c r="P297" i="1"/>
  <c r="T296" i="1"/>
  <c r="S296" i="1"/>
  <c r="Q296" i="1"/>
  <c r="P296" i="1"/>
  <c r="T295" i="1"/>
  <c r="S295" i="1"/>
  <c r="Q295" i="1"/>
  <c r="P295" i="1"/>
  <c r="T294" i="1"/>
  <c r="S294" i="1"/>
  <c r="Q294" i="1"/>
  <c r="P294" i="1"/>
  <c r="T293" i="1"/>
  <c r="S293" i="1"/>
  <c r="Q293" i="1"/>
  <c r="P293" i="1"/>
  <c r="T292" i="1"/>
  <c r="S292" i="1"/>
  <c r="Q292" i="1"/>
  <c r="P292" i="1"/>
  <c r="T291" i="1"/>
  <c r="S291" i="1"/>
  <c r="Q291" i="1"/>
  <c r="P291" i="1"/>
  <c r="T290" i="1"/>
  <c r="S290" i="1"/>
  <c r="Q290" i="1"/>
  <c r="P290" i="1"/>
  <c r="T289" i="1"/>
  <c r="S289" i="1"/>
  <c r="Q289" i="1"/>
  <c r="P289" i="1"/>
  <c r="T288" i="1"/>
  <c r="S288" i="1"/>
  <c r="Q288" i="1"/>
  <c r="P288" i="1"/>
  <c r="T287" i="1"/>
  <c r="S287" i="1"/>
  <c r="Q287" i="1"/>
  <c r="P287" i="1"/>
  <c r="T286" i="1"/>
  <c r="S286" i="1"/>
  <c r="Q286" i="1"/>
  <c r="P286" i="1"/>
  <c r="T285" i="1"/>
  <c r="S285" i="1"/>
  <c r="Q285" i="1"/>
  <c r="P285" i="1"/>
  <c r="T284" i="1"/>
  <c r="S284" i="1"/>
  <c r="Q284" i="1"/>
  <c r="P284" i="1"/>
  <c r="T283" i="1"/>
  <c r="S283" i="1"/>
  <c r="Q283" i="1"/>
  <c r="P283" i="1"/>
  <c r="T282" i="1"/>
  <c r="S282" i="1"/>
  <c r="Q282" i="1"/>
  <c r="P282" i="1"/>
  <c r="T281" i="1"/>
  <c r="S281" i="1"/>
  <c r="Q281" i="1"/>
  <c r="P281" i="1"/>
  <c r="T280" i="1"/>
  <c r="S280" i="1"/>
  <c r="Q280" i="1"/>
  <c r="P280" i="1"/>
  <c r="T279" i="1"/>
  <c r="S279" i="1"/>
  <c r="Q279" i="1"/>
  <c r="P279" i="1"/>
  <c r="T278" i="1"/>
  <c r="S278" i="1"/>
  <c r="Q278" i="1"/>
  <c r="P278" i="1"/>
  <c r="T277" i="1"/>
  <c r="S277" i="1"/>
  <c r="Q277" i="1"/>
  <c r="P277" i="1"/>
  <c r="T276" i="1"/>
  <c r="S276" i="1"/>
  <c r="Q276" i="1"/>
  <c r="P276" i="1"/>
  <c r="T275" i="1"/>
  <c r="S275" i="1"/>
  <c r="Q275" i="1"/>
  <c r="P275" i="1"/>
  <c r="T274" i="1"/>
  <c r="S274" i="1"/>
  <c r="Q274" i="1"/>
  <c r="P274" i="1"/>
  <c r="T273" i="1"/>
  <c r="S273" i="1"/>
  <c r="Q273" i="1"/>
  <c r="P273" i="1"/>
  <c r="T272" i="1"/>
  <c r="S272" i="1"/>
  <c r="Q272" i="1"/>
  <c r="P272" i="1"/>
  <c r="T271" i="1"/>
  <c r="S271" i="1"/>
  <c r="Q271" i="1"/>
  <c r="P271" i="1"/>
  <c r="T270" i="1"/>
  <c r="S270" i="1"/>
  <c r="Q270" i="1"/>
  <c r="P270" i="1"/>
  <c r="T269" i="1"/>
  <c r="S269" i="1"/>
  <c r="Q269" i="1"/>
  <c r="P269" i="1"/>
  <c r="T268" i="1"/>
  <c r="S268" i="1"/>
  <c r="Q268" i="1"/>
  <c r="P268" i="1"/>
  <c r="T267" i="1"/>
  <c r="S267" i="1"/>
  <c r="Q267" i="1"/>
  <c r="P267" i="1"/>
  <c r="T266" i="1"/>
  <c r="S266" i="1"/>
  <c r="Q266" i="1"/>
  <c r="P266" i="1"/>
  <c r="T265" i="1"/>
  <c r="S265" i="1"/>
  <c r="Q265" i="1"/>
  <c r="P265" i="1"/>
  <c r="T264" i="1"/>
  <c r="S264" i="1"/>
  <c r="Q264" i="1"/>
  <c r="P264" i="1"/>
  <c r="T263" i="1"/>
  <c r="S263" i="1"/>
  <c r="Q263" i="1"/>
  <c r="P263" i="1"/>
  <c r="T262" i="1"/>
  <c r="S262" i="1"/>
  <c r="Q262" i="1"/>
  <c r="P262" i="1"/>
  <c r="T261" i="1"/>
  <c r="S261" i="1"/>
  <c r="Q261" i="1"/>
  <c r="P261" i="1"/>
  <c r="T260" i="1"/>
  <c r="S260" i="1"/>
  <c r="Q260" i="1"/>
  <c r="P260" i="1"/>
  <c r="T259" i="1"/>
  <c r="S259" i="1"/>
  <c r="Q259" i="1"/>
  <c r="P259" i="1"/>
  <c r="T258" i="1"/>
  <c r="S258" i="1"/>
  <c r="Q258" i="1"/>
  <c r="P258" i="1"/>
  <c r="T257" i="1"/>
  <c r="S257" i="1"/>
  <c r="Q257" i="1"/>
  <c r="P257" i="1"/>
  <c r="T256" i="1"/>
  <c r="S256" i="1"/>
  <c r="Q256" i="1"/>
  <c r="P256" i="1"/>
  <c r="T255" i="1"/>
  <c r="S255" i="1"/>
  <c r="Q255" i="1"/>
  <c r="P255" i="1"/>
  <c r="T254" i="1"/>
  <c r="S254" i="1"/>
  <c r="Q254" i="1"/>
  <c r="P254" i="1"/>
  <c r="T253" i="1"/>
  <c r="S253" i="1"/>
  <c r="Q253" i="1"/>
  <c r="P253" i="1"/>
  <c r="T252" i="1"/>
  <c r="S252" i="1"/>
  <c r="Q252" i="1"/>
  <c r="P252" i="1"/>
  <c r="T251" i="1"/>
  <c r="S251" i="1"/>
  <c r="Q251" i="1"/>
  <c r="P251" i="1"/>
  <c r="T250" i="1"/>
  <c r="S250" i="1"/>
  <c r="Q250" i="1"/>
  <c r="P250" i="1"/>
  <c r="T249" i="1"/>
  <c r="S249" i="1"/>
  <c r="Q249" i="1"/>
  <c r="P249" i="1"/>
  <c r="T248" i="1"/>
  <c r="S248" i="1"/>
  <c r="Q248" i="1"/>
  <c r="P248" i="1"/>
  <c r="T247" i="1"/>
  <c r="S247" i="1"/>
  <c r="Q247" i="1"/>
  <c r="P247" i="1"/>
  <c r="T246" i="1"/>
  <c r="S246" i="1"/>
  <c r="Q246" i="1"/>
  <c r="P246" i="1"/>
  <c r="T245" i="1"/>
  <c r="S245" i="1"/>
  <c r="Q245" i="1"/>
  <c r="P245" i="1"/>
  <c r="T244" i="1"/>
  <c r="S244" i="1"/>
  <c r="Q244" i="1"/>
  <c r="P244" i="1"/>
  <c r="T243" i="1"/>
  <c r="S243" i="1"/>
  <c r="Q243" i="1"/>
  <c r="P243" i="1"/>
  <c r="T242" i="1"/>
  <c r="S242" i="1"/>
  <c r="Q242" i="1"/>
  <c r="P242" i="1"/>
  <c r="T241" i="1"/>
  <c r="S241" i="1"/>
  <c r="Q241" i="1"/>
  <c r="P241" i="1"/>
  <c r="T240" i="1"/>
  <c r="S240" i="1"/>
  <c r="Q240" i="1"/>
  <c r="P240" i="1"/>
  <c r="T239" i="1"/>
  <c r="S239" i="1"/>
  <c r="Q239" i="1"/>
  <c r="P239" i="1"/>
  <c r="T238" i="1"/>
  <c r="S238" i="1"/>
  <c r="Q238" i="1"/>
  <c r="P238" i="1"/>
  <c r="T237" i="1"/>
  <c r="S237" i="1"/>
  <c r="Q237" i="1"/>
  <c r="P237" i="1"/>
  <c r="T236" i="1"/>
  <c r="S236" i="1"/>
  <c r="Q236" i="1"/>
  <c r="P236" i="1"/>
  <c r="T235" i="1"/>
  <c r="S235" i="1"/>
  <c r="Q235" i="1"/>
  <c r="P235" i="1"/>
  <c r="T234" i="1"/>
  <c r="S234" i="1"/>
  <c r="Q234" i="1"/>
  <c r="P234" i="1"/>
  <c r="T233" i="1"/>
  <c r="S233" i="1"/>
  <c r="Q233" i="1"/>
  <c r="P233" i="1"/>
  <c r="T232" i="1"/>
  <c r="S232" i="1"/>
  <c r="Q232" i="1"/>
  <c r="P232" i="1"/>
  <c r="T231" i="1"/>
  <c r="S231" i="1"/>
  <c r="Q231" i="1"/>
  <c r="P231" i="1"/>
  <c r="T230" i="1"/>
  <c r="S230" i="1"/>
  <c r="Q230" i="1"/>
  <c r="P230" i="1"/>
  <c r="T229" i="1"/>
  <c r="S229" i="1"/>
  <c r="Q229" i="1"/>
  <c r="P229" i="1"/>
  <c r="T228" i="1"/>
  <c r="S228" i="1"/>
  <c r="Q228" i="1"/>
  <c r="P228" i="1"/>
  <c r="T227" i="1"/>
  <c r="S227" i="1"/>
  <c r="Q227" i="1"/>
  <c r="P227" i="1"/>
  <c r="T226" i="1"/>
  <c r="S226" i="1"/>
  <c r="Q226" i="1"/>
  <c r="P226" i="1"/>
  <c r="T225" i="1"/>
  <c r="S225" i="1"/>
  <c r="Q225" i="1"/>
  <c r="P225" i="1"/>
  <c r="T224" i="1"/>
  <c r="S224" i="1"/>
  <c r="Q224" i="1"/>
  <c r="P224" i="1"/>
  <c r="T223" i="1"/>
  <c r="S223" i="1"/>
  <c r="Q223" i="1"/>
  <c r="P223" i="1"/>
  <c r="T222" i="1"/>
  <c r="S222" i="1"/>
  <c r="Q222" i="1"/>
  <c r="P222" i="1"/>
  <c r="T221" i="1"/>
  <c r="S221" i="1"/>
  <c r="Q221" i="1"/>
  <c r="P221" i="1"/>
  <c r="T220" i="1"/>
  <c r="S220" i="1"/>
  <c r="Q220" i="1"/>
  <c r="P220" i="1"/>
  <c r="T219" i="1"/>
  <c r="S219" i="1"/>
  <c r="Q219" i="1"/>
  <c r="P219" i="1"/>
  <c r="T218" i="1"/>
  <c r="S218" i="1"/>
  <c r="Q218" i="1"/>
  <c r="P218" i="1"/>
  <c r="T217" i="1"/>
  <c r="S217" i="1"/>
  <c r="Q217" i="1"/>
  <c r="P217" i="1"/>
  <c r="T216" i="1"/>
  <c r="S216" i="1"/>
  <c r="Q216" i="1"/>
  <c r="P216" i="1"/>
  <c r="T215" i="1"/>
  <c r="S215" i="1"/>
  <c r="Q215" i="1"/>
  <c r="P215" i="1"/>
  <c r="T214" i="1"/>
  <c r="S214" i="1"/>
  <c r="Q214" i="1"/>
  <c r="P214" i="1"/>
  <c r="T213" i="1"/>
  <c r="S213" i="1"/>
  <c r="Q213" i="1"/>
  <c r="P213" i="1"/>
  <c r="T212" i="1"/>
  <c r="S212" i="1"/>
  <c r="Q212" i="1"/>
  <c r="P212" i="1"/>
  <c r="T211" i="1"/>
  <c r="S211" i="1"/>
  <c r="Q211" i="1"/>
  <c r="P211" i="1"/>
  <c r="T210" i="1"/>
  <c r="S210" i="1"/>
  <c r="Q210" i="1"/>
  <c r="P210" i="1"/>
  <c r="T209" i="1"/>
  <c r="S209" i="1"/>
  <c r="Q209" i="1"/>
  <c r="P209" i="1"/>
  <c r="T208" i="1"/>
  <c r="S208" i="1"/>
  <c r="Q208" i="1"/>
  <c r="P208" i="1"/>
  <c r="T207" i="1"/>
  <c r="S207" i="1"/>
  <c r="Q207" i="1"/>
  <c r="P207" i="1"/>
  <c r="T206" i="1"/>
  <c r="S206" i="1"/>
  <c r="Q206" i="1"/>
  <c r="P206" i="1"/>
  <c r="T205" i="1"/>
  <c r="S205" i="1"/>
  <c r="Q205" i="1"/>
  <c r="P205" i="1"/>
  <c r="T204" i="1"/>
  <c r="S204" i="1"/>
  <c r="Q204" i="1"/>
  <c r="P204" i="1"/>
  <c r="T203" i="1"/>
  <c r="S203" i="1"/>
  <c r="Q203" i="1"/>
  <c r="P203" i="1"/>
  <c r="T202" i="1"/>
  <c r="S202" i="1"/>
  <c r="Q202" i="1"/>
  <c r="P202" i="1"/>
  <c r="T201" i="1"/>
  <c r="S201" i="1"/>
  <c r="Q201" i="1"/>
  <c r="P201" i="1"/>
  <c r="T200" i="1"/>
  <c r="S200" i="1"/>
  <c r="Q200" i="1"/>
  <c r="P200" i="1"/>
  <c r="T199" i="1"/>
  <c r="S199" i="1"/>
  <c r="Q199" i="1"/>
  <c r="P199" i="1"/>
  <c r="T198" i="1"/>
  <c r="S198" i="1"/>
  <c r="Q198" i="1"/>
  <c r="P198" i="1"/>
  <c r="T197" i="1"/>
  <c r="S197" i="1"/>
  <c r="Q197" i="1"/>
  <c r="P197" i="1"/>
  <c r="T196" i="1"/>
  <c r="S196" i="1"/>
  <c r="Q196" i="1"/>
  <c r="P196" i="1"/>
  <c r="T195" i="1"/>
  <c r="S195" i="1"/>
  <c r="Q195" i="1"/>
  <c r="P195" i="1"/>
  <c r="T194" i="1"/>
  <c r="S194" i="1"/>
  <c r="Q194" i="1"/>
  <c r="P194" i="1"/>
  <c r="T193" i="1"/>
  <c r="S193" i="1"/>
  <c r="Q193" i="1"/>
  <c r="P193" i="1"/>
  <c r="T192" i="1"/>
  <c r="S192" i="1"/>
  <c r="Q192" i="1"/>
  <c r="P192" i="1"/>
  <c r="T191" i="1"/>
  <c r="S191" i="1"/>
  <c r="Q191" i="1"/>
  <c r="P191" i="1"/>
  <c r="T190" i="1"/>
  <c r="S190" i="1"/>
  <c r="Q190" i="1"/>
  <c r="P190" i="1"/>
  <c r="T189" i="1"/>
  <c r="S189" i="1"/>
  <c r="Q189" i="1"/>
  <c r="P189" i="1"/>
  <c r="T188" i="1"/>
  <c r="S188" i="1"/>
  <c r="Q188" i="1"/>
  <c r="P188" i="1"/>
  <c r="T187" i="1"/>
  <c r="S187" i="1"/>
  <c r="Q187" i="1"/>
  <c r="P187" i="1"/>
  <c r="T186" i="1"/>
  <c r="S186" i="1"/>
  <c r="Q186" i="1"/>
  <c r="P186" i="1"/>
  <c r="T185" i="1"/>
  <c r="S185" i="1"/>
  <c r="Q185" i="1"/>
  <c r="P185" i="1"/>
  <c r="T184" i="1"/>
  <c r="S184" i="1"/>
  <c r="Q184" i="1"/>
  <c r="P184" i="1"/>
  <c r="T183" i="1"/>
  <c r="S183" i="1"/>
  <c r="Q183" i="1"/>
  <c r="P183" i="1"/>
  <c r="T182" i="1"/>
  <c r="S182" i="1"/>
  <c r="Q182" i="1"/>
  <c r="P182" i="1"/>
  <c r="T181" i="1"/>
  <c r="S181" i="1"/>
  <c r="Q181" i="1"/>
  <c r="P181" i="1"/>
  <c r="T180" i="1"/>
  <c r="S180" i="1"/>
  <c r="Q180" i="1"/>
  <c r="P180" i="1"/>
  <c r="T179" i="1"/>
  <c r="S179" i="1"/>
  <c r="Q179" i="1"/>
  <c r="P179" i="1"/>
  <c r="T178" i="1"/>
  <c r="S178" i="1"/>
  <c r="Q178" i="1"/>
  <c r="P178" i="1"/>
  <c r="T177" i="1"/>
  <c r="S177" i="1"/>
  <c r="Q177" i="1"/>
  <c r="P177" i="1"/>
  <c r="T176" i="1"/>
  <c r="S176" i="1"/>
  <c r="Q176" i="1"/>
  <c r="P176" i="1"/>
  <c r="T175" i="1"/>
  <c r="S175" i="1"/>
  <c r="Q175" i="1"/>
  <c r="P175" i="1"/>
  <c r="T174" i="1"/>
  <c r="S174" i="1"/>
  <c r="Q174" i="1"/>
  <c r="P174" i="1"/>
  <c r="T173" i="1"/>
  <c r="S173" i="1"/>
  <c r="Q173" i="1"/>
  <c r="P173" i="1"/>
  <c r="T172" i="1"/>
  <c r="S172" i="1"/>
  <c r="Q172" i="1"/>
  <c r="P172" i="1"/>
  <c r="T171" i="1"/>
  <c r="S171" i="1"/>
  <c r="Q171" i="1"/>
  <c r="P171" i="1"/>
  <c r="T170" i="1"/>
  <c r="S170" i="1"/>
  <c r="Q170" i="1"/>
  <c r="P170" i="1"/>
  <c r="T169" i="1"/>
  <c r="S169" i="1"/>
  <c r="Q169" i="1"/>
  <c r="P169" i="1"/>
  <c r="T168" i="1"/>
  <c r="S168" i="1"/>
  <c r="Q168" i="1"/>
  <c r="P168" i="1"/>
  <c r="T167" i="1"/>
  <c r="S167" i="1"/>
  <c r="Q167" i="1"/>
  <c r="P167" i="1"/>
  <c r="T166" i="1"/>
  <c r="S166" i="1"/>
  <c r="Q166" i="1"/>
  <c r="P166" i="1"/>
  <c r="T165" i="1"/>
  <c r="S165" i="1"/>
  <c r="Q165" i="1"/>
  <c r="P165" i="1"/>
  <c r="T164" i="1"/>
  <c r="S164" i="1"/>
  <c r="Q164" i="1"/>
  <c r="P164" i="1"/>
  <c r="T163" i="1"/>
  <c r="S163" i="1"/>
  <c r="Q163" i="1"/>
  <c r="P163" i="1"/>
  <c r="T162" i="1"/>
  <c r="S162" i="1"/>
  <c r="Q162" i="1"/>
  <c r="P162" i="1"/>
  <c r="T161" i="1"/>
  <c r="S161" i="1"/>
  <c r="Q161" i="1"/>
  <c r="P161" i="1"/>
  <c r="T160" i="1"/>
  <c r="S160" i="1"/>
  <c r="Q160" i="1"/>
  <c r="P160" i="1"/>
  <c r="T159" i="1"/>
  <c r="S159" i="1"/>
  <c r="Q159" i="1"/>
  <c r="P159" i="1"/>
  <c r="T158" i="1"/>
  <c r="S158" i="1"/>
  <c r="Q158" i="1"/>
  <c r="P158" i="1"/>
  <c r="T157" i="1"/>
  <c r="S157" i="1"/>
  <c r="Q157" i="1"/>
  <c r="P157" i="1"/>
  <c r="T156" i="1"/>
  <c r="S156" i="1"/>
  <c r="Q156" i="1"/>
  <c r="P156" i="1"/>
  <c r="T155" i="1"/>
  <c r="S155" i="1"/>
  <c r="Q155" i="1"/>
  <c r="P155" i="1"/>
  <c r="T154" i="1"/>
  <c r="S154" i="1"/>
  <c r="Q154" i="1"/>
  <c r="P154" i="1"/>
  <c r="T153" i="1"/>
  <c r="S153" i="1"/>
  <c r="Q153" i="1"/>
  <c r="P153" i="1"/>
  <c r="T152" i="1"/>
  <c r="S152" i="1"/>
  <c r="Q152" i="1"/>
  <c r="P152" i="1"/>
  <c r="T151" i="1"/>
  <c r="S151" i="1"/>
  <c r="Q151" i="1"/>
  <c r="P151" i="1"/>
  <c r="T150" i="1"/>
  <c r="S150" i="1"/>
  <c r="Q150" i="1"/>
  <c r="P150" i="1"/>
  <c r="T149" i="1"/>
  <c r="S149" i="1"/>
  <c r="Q149" i="1"/>
  <c r="P149" i="1"/>
  <c r="T148" i="1"/>
  <c r="S148" i="1"/>
  <c r="Q148" i="1"/>
  <c r="P148" i="1"/>
  <c r="T147" i="1"/>
  <c r="S147" i="1"/>
  <c r="Q147" i="1"/>
  <c r="P147" i="1"/>
  <c r="T146" i="1"/>
  <c r="S146" i="1"/>
  <c r="Q146" i="1"/>
  <c r="P146" i="1"/>
  <c r="T145" i="1"/>
  <c r="S145" i="1"/>
  <c r="Q145" i="1"/>
  <c r="P145" i="1"/>
  <c r="T144" i="1"/>
  <c r="S144" i="1"/>
  <c r="Q144" i="1"/>
  <c r="P144" i="1"/>
  <c r="T143" i="1"/>
  <c r="S143" i="1"/>
  <c r="Q143" i="1"/>
  <c r="P143" i="1"/>
  <c r="T142" i="1"/>
  <c r="S142" i="1"/>
  <c r="Q142" i="1"/>
  <c r="P142" i="1"/>
  <c r="T141" i="1"/>
  <c r="S141" i="1"/>
  <c r="Q141" i="1"/>
  <c r="P141" i="1"/>
  <c r="T140" i="1"/>
  <c r="S140" i="1"/>
  <c r="Q140" i="1"/>
  <c r="P140" i="1"/>
  <c r="T139" i="1"/>
  <c r="S139" i="1"/>
  <c r="Q139" i="1"/>
  <c r="P139" i="1"/>
  <c r="T138" i="1"/>
  <c r="S138" i="1"/>
  <c r="Q138" i="1"/>
  <c r="P138" i="1"/>
  <c r="T137" i="1"/>
  <c r="S137" i="1"/>
  <c r="Q137" i="1"/>
  <c r="P137" i="1"/>
  <c r="T136" i="1"/>
  <c r="S136" i="1"/>
  <c r="Q136" i="1"/>
  <c r="P136" i="1"/>
  <c r="T135" i="1"/>
  <c r="S135" i="1"/>
  <c r="Q135" i="1"/>
  <c r="P135" i="1"/>
  <c r="T134" i="1"/>
  <c r="S134" i="1"/>
  <c r="Q134" i="1"/>
  <c r="P134" i="1"/>
  <c r="T133" i="1"/>
  <c r="S133" i="1"/>
  <c r="Q133" i="1"/>
  <c r="P133" i="1"/>
  <c r="T132" i="1"/>
  <c r="S132" i="1"/>
  <c r="Q132" i="1"/>
  <c r="P132" i="1"/>
  <c r="T131" i="1"/>
  <c r="S131" i="1"/>
  <c r="Q131" i="1"/>
  <c r="P131" i="1"/>
  <c r="T130" i="1"/>
  <c r="S130" i="1"/>
  <c r="Q130" i="1"/>
  <c r="P130" i="1"/>
  <c r="T129" i="1"/>
  <c r="S129" i="1"/>
  <c r="Q129" i="1"/>
  <c r="P129" i="1"/>
  <c r="T128" i="1"/>
  <c r="S128" i="1"/>
  <c r="Q128" i="1"/>
  <c r="P128" i="1"/>
  <c r="T127" i="1"/>
  <c r="S127" i="1"/>
  <c r="Q127" i="1"/>
  <c r="P127" i="1"/>
  <c r="T126" i="1"/>
  <c r="S126" i="1"/>
  <c r="Q126" i="1"/>
  <c r="P126" i="1"/>
  <c r="T125" i="1"/>
  <c r="S125" i="1"/>
  <c r="Q125" i="1"/>
  <c r="P125" i="1"/>
  <c r="T124" i="1"/>
  <c r="S124" i="1"/>
  <c r="Q124" i="1"/>
  <c r="P124" i="1"/>
  <c r="T123" i="1"/>
  <c r="S123" i="1"/>
  <c r="Q123" i="1"/>
  <c r="P123" i="1"/>
  <c r="T122" i="1"/>
  <c r="S122" i="1"/>
  <c r="Q122" i="1"/>
  <c r="P122" i="1"/>
  <c r="T121" i="1"/>
  <c r="S121" i="1"/>
  <c r="Q121" i="1"/>
  <c r="P121" i="1"/>
  <c r="T120" i="1"/>
  <c r="S120" i="1"/>
  <c r="Q120" i="1"/>
  <c r="P120" i="1"/>
  <c r="T119" i="1"/>
  <c r="S119" i="1"/>
  <c r="Q119" i="1"/>
  <c r="P119" i="1"/>
  <c r="T118" i="1"/>
  <c r="S118" i="1"/>
  <c r="Q118" i="1"/>
  <c r="P118" i="1"/>
  <c r="T117" i="1"/>
  <c r="S117" i="1"/>
  <c r="Q117" i="1"/>
  <c r="P117" i="1"/>
  <c r="T116" i="1"/>
  <c r="S116" i="1"/>
  <c r="Q116" i="1"/>
  <c r="P116" i="1"/>
  <c r="T115" i="1"/>
  <c r="S115" i="1"/>
  <c r="Q115" i="1"/>
  <c r="P115" i="1"/>
  <c r="T114" i="1"/>
  <c r="S114" i="1"/>
  <c r="Q114" i="1"/>
  <c r="P114" i="1"/>
  <c r="T113" i="1"/>
  <c r="S113" i="1"/>
  <c r="Q113" i="1"/>
  <c r="P113" i="1"/>
  <c r="T112" i="1"/>
  <c r="S112" i="1"/>
  <c r="Q112" i="1"/>
  <c r="P112" i="1"/>
  <c r="T111" i="1"/>
  <c r="S111" i="1"/>
  <c r="Q111" i="1"/>
  <c r="P111" i="1"/>
  <c r="T110" i="1"/>
  <c r="S110" i="1"/>
  <c r="Q110" i="1"/>
  <c r="P110" i="1"/>
  <c r="T109" i="1"/>
  <c r="S109" i="1"/>
  <c r="Q109" i="1"/>
  <c r="P109" i="1"/>
  <c r="T108" i="1"/>
  <c r="S108" i="1"/>
  <c r="Q108" i="1"/>
  <c r="P108" i="1"/>
  <c r="T107" i="1"/>
  <c r="S107" i="1"/>
  <c r="Q107" i="1"/>
  <c r="P107" i="1"/>
  <c r="T106" i="1"/>
  <c r="S106" i="1"/>
  <c r="Q106" i="1"/>
  <c r="P106" i="1"/>
  <c r="T105" i="1"/>
  <c r="S105" i="1"/>
  <c r="Q105" i="1"/>
  <c r="P105" i="1"/>
  <c r="T104" i="1"/>
  <c r="S104" i="1"/>
  <c r="Q104" i="1"/>
  <c r="P104" i="1"/>
  <c r="T103" i="1"/>
  <c r="S103" i="1"/>
  <c r="Q103" i="1"/>
  <c r="P103" i="1"/>
  <c r="T102" i="1"/>
  <c r="S102" i="1"/>
  <c r="Q102" i="1"/>
  <c r="P102" i="1"/>
  <c r="T101" i="1"/>
  <c r="S101" i="1"/>
  <c r="Q101" i="1"/>
  <c r="P101" i="1"/>
  <c r="T100" i="1"/>
  <c r="S100" i="1"/>
  <c r="Q100" i="1"/>
  <c r="P100" i="1"/>
  <c r="T99" i="1"/>
  <c r="S99" i="1"/>
  <c r="Q99" i="1"/>
  <c r="P99" i="1"/>
  <c r="T98" i="1"/>
  <c r="S98" i="1"/>
  <c r="Q98" i="1"/>
  <c r="P98" i="1"/>
  <c r="T97" i="1"/>
  <c r="S97" i="1"/>
  <c r="Q97" i="1"/>
  <c r="P97" i="1"/>
  <c r="T96" i="1"/>
  <c r="S96" i="1"/>
  <c r="Q96" i="1"/>
  <c r="P96" i="1"/>
  <c r="T95" i="1"/>
  <c r="S95" i="1"/>
  <c r="Q95" i="1"/>
  <c r="P95" i="1"/>
  <c r="T94" i="1"/>
  <c r="S94" i="1"/>
  <c r="Q94" i="1"/>
  <c r="P94" i="1"/>
  <c r="T93" i="1"/>
  <c r="S93" i="1"/>
  <c r="Q93" i="1"/>
  <c r="P93" i="1"/>
  <c r="T92" i="1"/>
  <c r="S92" i="1"/>
  <c r="Q92" i="1"/>
  <c r="P92" i="1"/>
  <c r="T91" i="1"/>
  <c r="S91" i="1"/>
  <c r="Q91" i="1"/>
  <c r="P91" i="1"/>
  <c r="T90" i="1"/>
  <c r="S90" i="1"/>
  <c r="Q90" i="1"/>
  <c r="P90" i="1"/>
  <c r="T89" i="1"/>
  <c r="S89" i="1"/>
  <c r="Q89" i="1"/>
  <c r="P89" i="1"/>
  <c r="T88" i="1"/>
  <c r="S88" i="1"/>
  <c r="Q88" i="1"/>
  <c r="P88" i="1"/>
  <c r="T87" i="1"/>
  <c r="S87" i="1"/>
  <c r="Q87" i="1"/>
  <c r="P87" i="1"/>
  <c r="T86" i="1"/>
  <c r="S86" i="1"/>
  <c r="Q86" i="1"/>
  <c r="P86" i="1"/>
  <c r="T85" i="1"/>
  <c r="S85" i="1"/>
  <c r="Q85" i="1"/>
  <c r="P85" i="1"/>
  <c r="T84" i="1"/>
  <c r="S84" i="1"/>
  <c r="Q84" i="1"/>
  <c r="P84" i="1"/>
  <c r="T83" i="1"/>
  <c r="S83" i="1"/>
  <c r="Q83" i="1"/>
  <c r="P83" i="1"/>
  <c r="T82" i="1"/>
  <c r="S82" i="1"/>
  <c r="Q82" i="1"/>
  <c r="P82" i="1"/>
  <c r="T81" i="1"/>
  <c r="S81" i="1"/>
  <c r="Q81" i="1"/>
  <c r="P81" i="1"/>
  <c r="T80" i="1"/>
  <c r="S80" i="1"/>
  <c r="Q80" i="1"/>
  <c r="P80" i="1"/>
  <c r="T79" i="1"/>
  <c r="S79" i="1"/>
  <c r="Q79" i="1"/>
  <c r="P79" i="1"/>
  <c r="T78" i="1"/>
  <c r="S78" i="1"/>
  <c r="Q78" i="1"/>
  <c r="P78" i="1"/>
  <c r="T77" i="1"/>
  <c r="S77" i="1"/>
  <c r="Q77" i="1"/>
  <c r="P77" i="1"/>
  <c r="T76" i="1"/>
  <c r="S76" i="1"/>
  <c r="Q76" i="1"/>
  <c r="P76" i="1"/>
  <c r="T75" i="1"/>
  <c r="S75" i="1"/>
  <c r="Q75" i="1"/>
  <c r="P75" i="1"/>
  <c r="T74" i="1"/>
  <c r="S74" i="1"/>
  <c r="Q74" i="1"/>
  <c r="P74" i="1"/>
  <c r="T73" i="1"/>
  <c r="S73" i="1"/>
  <c r="Q73" i="1"/>
  <c r="P73" i="1"/>
  <c r="T72" i="1"/>
  <c r="S72" i="1"/>
  <c r="Q72" i="1"/>
  <c r="P72" i="1"/>
  <c r="T71" i="1"/>
  <c r="S71" i="1"/>
  <c r="Q71" i="1"/>
  <c r="P71" i="1"/>
  <c r="T70" i="1"/>
  <c r="S70" i="1"/>
  <c r="Q70" i="1"/>
  <c r="P70" i="1"/>
  <c r="T69" i="1"/>
  <c r="S69" i="1"/>
  <c r="Q69" i="1"/>
  <c r="P69" i="1"/>
  <c r="T68" i="1"/>
  <c r="S68" i="1"/>
  <c r="Q68" i="1"/>
  <c r="P68" i="1"/>
  <c r="T67" i="1"/>
  <c r="S67" i="1"/>
  <c r="Q67" i="1"/>
  <c r="P67" i="1"/>
  <c r="T66" i="1"/>
  <c r="S66" i="1"/>
  <c r="Q66" i="1"/>
  <c r="P66" i="1"/>
  <c r="T65" i="1"/>
  <c r="S65" i="1"/>
  <c r="Q65" i="1"/>
  <c r="P65" i="1"/>
  <c r="T64" i="1"/>
  <c r="S64" i="1"/>
  <c r="Q64" i="1"/>
  <c r="P64" i="1"/>
  <c r="T63" i="1"/>
  <c r="S63" i="1"/>
  <c r="Q63" i="1"/>
  <c r="P63" i="1"/>
  <c r="T62" i="1"/>
  <c r="S62" i="1"/>
  <c r="Q62" i="1"/>
  <c r="P62" i="1"/>
  <c r="T61" i="1"/>
  <c r="S61" i="1"/>
  <c r="Q61" i="1"/>
  <c r="P61" i="1"/>
  <c r="T60" i="1"/>
  <c r="S60" i="1"/>
  <c r="Q60" i="1"/>
  <c r="P60" i="1"/>
  <c r="T59" i="1"/>
  <c r="S59" i="1"/>
  <c r="Q59" i="1"/>
  <c r="P59" i="1"/>
  <c r="T58" i="1"/>
  <c r="S58" i="1"/>
  <c r="Q58" i="1"/>
  <c r="P58" i="1"/>
  <c r="T57" i="1"/>
  <c r="S57" i="1"/>
  <c r="Q57" i="1"/>
  <c r="P57" i="1"/>
  <c r="T56" i="1"/>
  <c r="S56" i="1"/>
  <c r="Q56" i="1"/>
  <c r="P56" i="1"/>
  <c r="T55" i="1"/>
  <c r="S55" i="1"/>
  <c r="Q55" i="1"/>
  <c r="P55" i="1"/>
  <c r="T54" i="1"/>
  <c r="S54" i="1"/>
  <c r="Q54" i="1"/>
  <c r="P54" i="1"/>
  <c r="T53" i="1"/>
  <c r="S53" i="1"/>
  <c r="Q53" i="1"/>
  <c r="P53" i="1"/>
  <c r="T52" i="1"/>
  <c r="S52" i="1"/>
  <c r="Q52" i="1"/>
  <c r="P52" i="1"/>
  <c r="T51" i="1"/>
  <c r="S51" i="1"/>
  <c r="Q51" i="1"/>
  <c r="P51" i="1"/>
  <c r="T50" i="1"/>
  <c r="S50" i="1"/>
  <c r="Q50" i="1"/>
  <c r="P50" i="1"/>
  <c r="T49" i="1"/>
  <c r="S49" i="1"/>
  <c r="Q49" i="1"/>
  <c r="P49" i="1"/>
  <c r="T48" i="1"/>
  <c r="S48" i="1"/>
  <c r="Q48" i="1"/>
  <c r="P48" i="1"/>
  <c r="T47" i="1"/>
  <c r="S47" i="1"/>
  <c r="Q47" i="1"/>
  <c r="P47" i="1"/>
  <c r="T46" i="1"/>
  <c r="S46" i="1"/>
  <c r="Q46" i="1"/>
  <c r="P46" i="1"/>
  <c r="T45" i="1"/>
  <c r="S45" i="1"/>
  <c r="Q45" i="1"/>
  <c r="P45" i="1"/>
  <c r="T44" i="1"/>
  <c r="S44" i="1"/>
  <c r="Q44" i="1"/>
  <c r="P44" i="1"/>
  <c r="T43" i="1"/>
  <c r="S43" i="1"/>
  <c r="Q43" i="1"/>
  <c r="P43" i="1"/>
  <c r="T42" i="1"/>
  <c r="S42" i="1"/>
  <c r="Q42" i="1"/>
  <c r="P42" i="1"/>
  <c r="T41" i="1"/>
  <c r="S41" i="1"/>
  <c r="Q41" i="1"/>
  <c r="P41" i="1"/>
  <c r="T40" i="1"/>
  <c r="S40" i="1"/>
  <c r="Q40" i="1"/>
  <c r="P40" i="1"/>
  <c r="T39" i="1"/>
  <c r="S39" i="1"/>
  <c r="Q39" i="1"/>
  <c r="P39" i="1"/>
  <c r="T38" i="1"/>
  <c r="S38" i="1"/>
  <c r="Q38" i="1"/>
  <c r="P38" i="1"/>
  <c r="T37" i="1"/>
  <c r="S37" i="1"/>
  <c r="Q37" i="1"/>
  <c r="P37" i="1"/>
  <c r="T36" i="1"/>
  <c r="S36" i="1"/>
  <c r="Q36" i="1"/>
  <c r="P36" i="1"/>
  <c r="T35" i="1"/>
  <c r="S35" i="1"/>
  <c r="Q35" i="1"/>
  <c r="P35" i="1"/>
  <c r="T34" i="1"/>
  <c r="S34" i="1"/>
  <c r="Q34" i="1"/>
  <c r="P34" i="1"/>
  <c r="T33" i="1"/>
  <c r="S33" i="1"/>
  <c r="Q33" i="1"/>
  <c r="P33" i="1"/>
  <c r="T32" i="1"/>
  <c r="S32" i="1"/>
  <c r="Q32" i="1"/>
  <c r="P32" i="1"/>
  <c r="T31" i="1"/>
  <c r="S31" i="1"/>
  <c r="Q31" i="1"/>
  <c r="P31" i="1"/>
  <c r="T30" i="1"/>
  <c r="S30" i="1"/>
  <c r="Q30" i="1"/>
  <c r="P30" i="1"/>
  <c r="T29" i="1"/>
  <c r="S29" i="1"/>
  <c r="Q29" i="1"/>
  <c r="P29" i="1"/>
  <c r="T28" i="1"/>
  <c r="S28" i="1"/>
  <c r="Q28" i="1"/>
  <c r="P28" i="1"/>
  <c r="T27" i="1"/>
  <c r="S27" i="1"/>
  <c r="Q27" i="1"/>
  <c r="P27" i="1"/>
  <c r="T26" i="1"/>
  <c r="S26" i="1"/>
  <c r="Q26" i="1"/>
  <c r="P26" i="1"/>
  <c r="T25" i="1"/>
  <c r="S25" i="1"/>
  <c r="Q25" i="1"/>
  <c r="P25" i="1"/>
  <c r="T24" i="1"/>
  <c r="S24" i="1"/>
  <c r="Q24" i="1"/>
  <c r="P24" i="1"/>
  <c r="T23" i="1"/>
  <c r="S23" i="1"/>
  <c r="Q23" i="1"/>
  <c r="P23" i="1"/>
  <c r="T22" i="1"/>
  <c r="S22" i="1"/>
  <c r="Q22" i="1"/>
  <c r="P22" i="1"/>
  <c r="T21" i="1"/>
  <c r="S21" i="1"/>
  <c r="Q21" i="1"/>
  <c r="P21" i="1"/>
  <c r="T20" i="1"/>
  <c r="S20" i="1"/>
  <c r="Q20" i="1"/>
  <c r="P20" i="1"/>
  <c r="T19" i="1"/>
  <c r="S19" i="1"/>
  <c r="Q19" i="1"/>
  <c r="P19" i="1"/>
  <c r="T18" i="1"/>
  <c r="S18" i="1"/>
  <c r="Q18" i="1"/>
  <c r="P18" i="1"/>
  <c r="T17" i="1"/>
  <c r="S17" i="1"/>
  <c r="Q17" i="1"/>
  <c r="P17" i="1"/>
  <c r="T16" i="1"/>
  <c r="S16" i="1"/>
  <c r="Q16" i="1"/>
  <c r="P16" i="1"/>
  <c r="T15" i="1"/>
  <c r="S15" i="1"/>
  <c r="Q15" i="1"/>
  <c r="P15" i="1"/>
  <c r="T14" i="1"/>
  <c r="S14" i="1"/>
  <c r="Q14" i="1"/>
  <c r="P14" i="1"/>
  <c r="T13" i="1"/>
  <c r="S13" i="1"/>
  <c r="Q13" i="1"/>
  <c r="P13" i="1"/>
  <c r="T12" i="1"/>
  <c r="S12" i="1"/>
  <c r="Q12" i="1"/>
  <c r="P12" i="1"/>
  <c r="T11" i="1"/>
  <c r="S11" i="1"/>
  <c r="Q11" i="1"/>
  <c r="P11" i="1"/>
  <c r="T10" i="1"/>
  <c r="S10" i="1"/>
  <c r="Q10" i="1"/>
  <c r="P10" i="1"/>
  <c r="T9" i="1"/>
  <c r="S9" i="1"/>
  <c r="Q9" i="1"/>
  <c r="P9" i="1"/>
  <c r="T8" i="1"/>
  <c r="S8" i="1"/>
  <c r="Q8" i="1"/>
  <c r="P8" i="1"/>
  <c r="T7" i="1"/>
  <c r="S7" i="1"/>
  <c r="Q7" i="1"/>
  <c r="P7" i="1"/>
  <c r="T6" i="1"/>
  <c r="S6" i="1"/>
  <c r="Q6" i="1"/>
  <c r="P6" i="1"/>
  <c r="T5" i="1"/>
  <c r="S5" i="1"/>
  <c r="Q5" i="1"/>
  <c r="P5" i="1"/>
  <c r="T4" i="1"/>
  <c r="S4" i="1"/>
  <c r="Q4" i="1"/>
  <c r="P4" i="1"/>
  <c r="T3" i="1"/>
  <c r="S3" i="1"/>
  <c r="Q3" i="1"/>
  <c r="P3" i="1"/>
  <c r="T2" i="1"/>
  <c r="S2" i="1"/>
  <c r="D16" i="5" l="1"/>
  <c r="Q2" i="1"/>
  <c r="D26" i="5" s="1"/>
  <c r="P2" i="1"/>
  <c r="D24" i="5" s="1"/>
  <c r="Q2" i="2"/>
  <c r="D30" i="5" s="1"/>
  <c r="P2" i="2"/>
  <c r="D28" i="5" s="1"/>
  <c r="D244" i="7"/>
  <c r="D22" i="5" l="1"/>
</calcChain>
</file>

<file path=xl/sharedStrings.xml><?xml version="1.0" encoding="utf-8"?>
<sst xmlns="http://schemas.openxmlformats.org/spreadsheetml/2006/main" count="1518" uniqueCount="626">
  <si>
    <t>Des</t>
  </si>
  <si>
    <t>Nov</t>
  </si>
  <si>
    <t>Okt</t>
  </si>
  <si>
    <t>Sep</t>
  </si>
  <si>
    <t>Aug</t>
  </si>
  <si>
    <t>Jul</t>
  </si>
  <si>
    <t>Jun</t>
  </si>
  <si>
    <t>Mai</t>
  </si>
  <si>
    <t>Apr</t>
  </si>
  <si>
    <t>Feb</t>
  </si>
  <si>
    <t>Jan</t>
  </si>
  <si>
    <t>Kontonavn</t>
  </si>
  <si>
    <t>Kontonummer</t>
  </si>
  <si>
    <t>EBITDA</t>
  </si>
  <si>
    <t>Hovedbok</t>
  </si>
  <si>
    <t>Hovedboksnavn</t>
  </si>
  <si>
    <t>Kontogruppe</t>
  </si>
  <si>
    <t>Kontogruppenavn</t>
  </si>
  <si>
    <t>Første 3</t>
  </si>
  <si>
    <t>Post i næringsoppgaven</t>
  </si>
  <si>
    <t>Relevant omsetning for komp.ordning</t>
  </si>
  <si>
    <t>3 SALGS- OG DRIFTSINNTEKT</t>
  </si>
  <si>
    <t>-</t>
  </si>
  <si>
    <t>n/a</t>
  </si>
  <si>
    <t>30 Salgsinntekt, avgiftspliktig</t>
  </si>
  <si>
    <t>Salgsinntekt handelsvarer avgiftspl. høy sats</t>
  </si>
  <si>
    <t>30</t>
  </si>
  <si>
    <t>Salgsinntekt, avgiftspliktig</t>
  </si>
  <si>
    <t>300</t>
  </si>
  <si>
    <t>Salgsinntekt egentilv. varer avgiftspl. høy sats</t>
  </si>
  <si>
    <t>301</t>
  </si>
  <si>
    <t>Salgsinntekt tjenester avgiftspl. høy sats</t>
  </si>
  <si>
    <t>302</t>
  </si>
  <si>
    <t>Salgsinntekt handelsvarer avgiftpl. middels sats</t>
  </si>
  <si>
    <t>303</t>
  </si>
  <si>
    <t>Salgsinntekt egentilv. varer avgiftpl middels sats</t>
  </si>
  <si>
    <t>304</t>
  </si>
  <si>
    <t>Salgsinntekter tjenester avgiftspl. lav sats</t>
  </si>
  <si>
    <t>305</t>
  </si>
  <si>
    <t>Uttak av varer avgiftspliktig høy sats</t>
  </si>
  <si>
    <t>306</t>
  </si>
  <si>
    <t>Uttak av varer avgiftspliktig middels sats</t>
  </si>
  <si>
    <t>Uttak av tjenester avgiftspliktig høy sats</t>
  </si>
  <si>
    <t>307</t>
  </si>
  <si>
    <t>Uttak av tjenester avgiftspliktig lav sats</t>
  </si>
  <si>
    <t>Rabatter og annen salgsinntektsred., avgiftspl.</t>
  </si>
  <si>
    <t>308</t>
  </si>
  <si>
    <t>Refunderbare utlegg for kjøpers regning, avgiftspl</t>
  </si>
  <si>
    <t>309</t>
  </si>
  <si>
    <t>31 Salgsinntekt, avgiftsfri</t>
  </si>
  <si>
    <t>Salgsinntekt handelsvarer avgiftsfri</t>
  </si>
  <si>
    <t>31</t>
  </si>
  <si>
    <t>Salgsinntekt, avgiftsfri</t>
  </si>
  <si>
    <t>310</t>
  </si>
  <si>
    <t>Salgsinntekt egentilvirkede varer avgiftsfri</t>
  </si>
  <si>
    <t>311</t>
  </si>
  <si>
    <t>Salgsinntekt tjenester avgiftsfri</t>
  </si>
  <si>
    <t>312</t>
  </si>
  <si>
    <t>Uttak av varer avgiftsfritt</t>
  </si>
  <si>
    <t>316</t>
  </si>
  <si>
    <t>Rabatter og annen salgsinntektreduksjon avgiftsfri</t>
  </si>
  <si>
    <t>318</t>
  </si>
  <si>
    <t>Refunderbare utlegg for kjøpers regning, avg.fri</t>
  </si>
  <si>
    <t>319</t>
  </si>
  <si>
    <t>32 Salgsinntekt, utenfor avgiftsområdet</t>
  </si>
  <si>
    <t>Salgsinntekt handelsvarervarer utenfor avg.omr</t>
  </si>
  <si>
    <t>32</t>
  </si>
  <si>
    <t>Salgsinntekt, utenfor avgiftsområdet</t>
  </si>
  <si>
    <t>320</t>
  </si>
  <si>
    <t>Salgsinntekt egentilvirkede varer utenfor avg.omr</t>
  </si>
  <si>
    <t>321</t>
  </si>
  <si>
    <t>Salgsinntekt tjenester utenfor avg.omr</t>
  </si>
  <si>
    <t>322</t>
  </si>
  <si>
    <t>Uttak av varer utenfor avgiftsområdet</t>
  </si>
  <si>
    <t>326</t>
  </si>
  <si>
    <t>Rabatter og annen salgsinntektsreduksjon</t>
  </si>
  <si>
    <t>328</t>
  </si>
  <si>
    <t>33 Offentlig avgift vedr. omsetning</t>
  </si>
  <si>
    <t>Spesiell off. avg. tilv./solgte varer avgiftspl.</t>
  </si>
  <si>
    <t>33</t>
  </si>
  <si>
    <t>Offentlig avgift vedr. omsetning</t>
  </si>
  <si>
    <t>330</t>
  </si>
  <si>
    <t>Spesiell off. avg. tilv./solgte varer fritt</t>
  </si>
  <si>
    <t>Miljø avgift for tilv./solgte varer avgiftspliktig</t>
  </si>
  <si>
    <t>Miljø avgift for tilv./solgte varer avgiftsfritt</t>
  </si>
  <si>
    <t>34 Offentlig tilskudd/refusjon</t>
  </si>
  <si>
    <t>Spesielt offentlig tilskudd for tilv./solgte varer</t>
  </si>
  <si>
    <t>34</t>
  </si>
  <si>
    <t>Offentlig tilskudd/refusjon</t>
  </si>
  <si>
    <t>340</t>
  </si>
  <si>
    <t>Spesielt offentlig tilskudd for tjeneste</t>
  </si>
  <si>
    <t>344</t>
  </si>
  <si>
    <t>35 Uopptjent inntekt</t>
  </si>
  <si>
    <t>Garanti</t>
  </si>
  <si>
    <t>35</t>
  </si>
  <si>
    <t>Uopptjent inntekt</t>
  </si>
  <si>
    <t>350</t>
  </si>
  <si>
    <t>Service</t>
  </si>
  <si>
    <t>351</t>
  </si>
  <si>
    <t>36 Leieinntekt</t>
  </si>
  <si>
    <t>Leieinntekt fast eiendom</t>
  </si>
  <si>
    <t>36</t>
  </si>
  <si>
    <t>Leieinntekt</t>
  </si>
  <si>
    <t>360</t>
  </si>
  <si>
    <t>Leieinntekt andre varige driftsmidler</t>
  </si>
  <si>
    <t>361</t>
  </si>
  <si>
    <t>Annen leieinntekt</t>
  </si>
  <si>
    <t>362</t>
  </si>
  <si>
    <t>37 Provisjonsinntekt</t>
  </si>
  <si>
    <t>Provisjonsinntekt</t>
  </si>
  <si>
    <t>37</t>
  </si>
  <si>
    <t>370</t>
  </si>
  <si>
    <t>38 Gevinst ved avgang av anleggsmidler</t>
  </si>
  <si>
    <t>Gevinst ved avgang av anleggsmidler</t>
  </si>
  <si>
    <t>38</t>
  </si>
  <si>
    <t>380</t>
  </si>
  <si>
    <t>39 Annen driftsrelatert inntekt</t>
  </si>
  <si>
    <t>Annen driftsrelatert inntekt, avgiftspliktig</t>
  </si>
  <si>
    <t>39</t>
  </si>
  <si>
    <t>Annen driftsrelatert inntekt</t>
  </si>
  <si>
    <t>390</t>
  </si>
  <si>
    <t>Utgående porto, avgiftspliktig</t>
  </si>
  <si>
    <t>391</t>
  </si>
  <si>
    <t>Utgående gebyrer, avgiftspliktig</t>
  </si>
  <si>
    <t>392</t>
  </si>
  <si>
    <t>Annen driftsrelatert inntekt, avgiftsfritt</t>
  </si>
  <si>
    <t>395</t>
  </si>
  <si>
    <t>Utgående porto, avgiftsfritt</t>
  </si>
  <si>
    <t>396</t>
  </si>
  <si>
    <t>Utgående gebyrer, avgiftsfritt</t>
  </si>
  <si>
    <t>397</t>
  </si>
  <si>
    <t>4 VAREKOSTNAD</t>
  </si>
  <si>
    <t>40 Forbruk av råvarer og innkjøpte halvfabrikater</t>
  </si>
  <si>
    <t/>
  </si>
  <si>
    <t>Forbruk av råvarer og innkjøpte halvfabrikater</t>
  </si>
  <si>
    <t>Innkjøp av råvarer og halvfabrikata høy sats</t>
  </si>
  <si>
    <t>40</t>
  </si>
  <si>
    <t>400</t>
  </si>
  <si>
    <t>Innkjøp av råvarer og halvfabrikata middels sats</t>
  </si>
  <si>
    <t>403</t>
  </si>
  <si>
    <t>Frakt, toll og spedisjon</t>
  </si>
  <si>
    <t>406</t>
  </si>
  <si>
    <t>Innkjøpsprisreduksjon</t>
  </si>
  <si>
    <t>407</t>
  </si>
  <si>
    <t>Beholdningsendring</t>
  </si>
  <si>
    <t>409</t>
  </si>
  <si>
    <t>41 Forbruk av varer under tilvirkning</t>
  </si>
  <si>
    <t>Forbruk av varer under tilvirkning</t>
  </si>
  <si>
    <t>Innkjøp varer under tilvirkning høy sats</t>
  </si>
  <si>
    <t>41</t>
  </si>
  <si>
    <t>410</t>
  </si>
  <si>
    <t>Innkjøp varer under tilvirkning middels sats</t>
  </si>
  <si>
    <t>413</t>
  </si>
  <si>
    <t>416</t>
  </si>
  <si>
    <t>417</t>
  </si>
  <si>
    <t>419</t>
  </si>
  <si>
    <t>42 Forbruk av ferdig tilvirkede varer</t>
  </si>
  <si>
    <t>Forbruk av ferdig tilvirkede varer</t>
  </si>
  <si>
    <t>Innkjøp ferdig egentilvirkede varer høy sats</t>
  </si>
  <si>
    <t>42</t>
  </si>
  <si>
    <t>420</t>
  </si>
  <si>
    <t>Innkjøp ferdig egentilvirkede varer middels sats</t>
  </si>
  <si>
    <t>423</t>
  </si>
  <si>
    <t>426</t>
  </si>
  <si>
    <t>Innkjøpsprisreduksjon, avgiftspliktig</t>
  </si>
  <si>
    <t>427</t>
  </si>
  <si>
    <t>429</t>
  </si>
  <si>
    <t>43 Forbruk av innkjøpte varer for videresalg</t>
  </si>
  <si>
    <t>Forbruk av innkjøpte varer for videresalg</t>
  </si>
  <si>
    <t>Innkjøp varer for videresalg høy sats</t>
  </si>
  <si>
    <t>43</t>
  </si>
  <si>
    <t>430</t>
  </si>
  <si>
    <t>Innkjøp varer for videresalg middels sats</t>
  </si>
  <si>
    <t>433</t>
  </si>
  <si>
    <t>436</t>
  </si>
  <si>
    <t>437</t>
  </si>
  <si>
    <t>439</t>
  </si>
  <si>
    <t>45 Fremmedytelse og underentreprise</t>
  </si>
  <si>
    <t>Fremmedytelse og underentreprise</t>
  </si>
  <si>
    <t>Fremmedytelser og underentreprise</t>
  </si>
  <si>
    <t>45</t>
  </si>
  <si>
    <t>450</t>
  </si>
  <si>
    <t>459</t>
  </si>
  <si>
    <t>49 Annen periodisering</t>
  </si>
  <si>
    <t>Annen periodisering</t>
  </si>
  <si>
    <t>49</t>
  </si>
  <si>
    <t>490</t>
  </si>
  <si>
    <t>499</t>
  </si>
  <si>
    <t>5 LØNNSKOSTNAD</t>
  </si>
  <si>
    <t>50 Lønn til ansatte</t>
  </si>
  <si>
    <t>Lønn til ansatte</t>
  </si>
  <si>
    <t>50</t>
  </si>
  <si>
    <t>500</t>
  </si>
  <si>
    <t>Periodiseringskonto lønn</t>
  </si>
  <si>
    <t>509</t>
  </si>
  <si>
    <t>Feriepenger beregnet</t>
  </si>
  <si>
    <t>51</t>
  </si>
  <si>
    <t>518</t>
  </si>
  <si>
    <t>Arbeidsgiveravgift påløpte feriepenger</t>
  </si>
  <si>
    <t>52 Fordel i arbeidsforhold</t>
  </si>
  <si>
    <t>Fordel i arbeidsforhold</t>
  </si>
  <si>
    <t>Fri bil</t>
  </si>
  <si>
    <t>52</t>
  </si>
  <si>
    <t>520</t>
  </si>
  <si>
    <t>Fri telefon</t>
  </si>
  <si>
    <t>521</t>
  </si>
  <si>
    <t>Fri avis</t>
  </si>
  <si>
    <t>522</t>
  </si>
  <si>
    <t>Fri losji og bolig</t>
  </si>
  <si>
    <t>523</t>
  </si>
  <si>
    <t>Rentefordel</t>
  </si>
  <si>
    <t>524</t>
  </si>
  <si>
    <t>Annen fordel i arbeidsforhold</t>
  </si>
  <si>
    <t>528</t>
  </si>
  <si>
    <t>Motkonto for gruppe 52</t>
  </si>
  <si>
    <t>529</t>
  </si>
  <si>
    <t>53 Annen oppgavepliktig godtgjørelse</t>
  </si>
  <si>
    <t>Annen oppgavepliktig godtgjørelse</t>
  </si>
  <si>
    <t>Tantieme</t>
  </si>
  <si>
    <t>53</t>
  </si>
  <si>
    <t>530</t>
  </si>
  <si>
    <t>Godtgjørelse til styre- og bedriftsforsamling</t>
  </si>
  <si>
    <t>533</t>
  </si>
  <si>
    <t>54 Arbeidsgiveravgift og pensjonskostnad</t>
  </si>
  <si>
    <t>Arbeidsgiveravgift og pensjonskostnad</t>
  </si>
  <si>
    <t>Arbeidsgiveravgift</t>
  </si>
  <si>
    <t>54</t>
  </si>
  <si>
    <t>540</t>
  </si>
  <si>
    <t>Innberetningspliktig pensjonskostnad</t>
  </si>
  <si>
    <t>542</t>
  </si>
  <si>
    <t>55 Annen kostnadsgodtgjørelse</t>
  </si>
  <si>
    <t>Annen kostnadsgodtgjørelse</t>
  </si>
  <si>
    <t>55</t>
  </si>
  <si>
    <t>550</t>
  </si>
  <si>
    <t>56 Arbeidsgodtgjørelse til eiere o.l.</t>
  </si>
  <si>
    <t>Arbeidsgodtgjørelse til eiere o.l.</t>
  </si>
  <si>
    <t>Arbeidsgodtgjørelse til eiere i ANS o l</t>
  </si>
  <si>
    <t>56</t>
  </si>
  <si>
    <t>560</t>
  </si>
  <si>
    <t>57 Offentlig tilskudd vedr. arbeidskraft</t>
  </si>
  <si>
    <t>Offentlig tilskudd vedr. arbeidskraft</t>
  </si>
  <si>
    <t>Lærlingtilskudd</t>
  </si>
  <si>
    <t>57</t>
  </si>
  <si>
    <t>570</t>
  </si>
  <si>
    <t>58 Offentlig refusjon vedr. arbeidskraft</t>
  </si>
  <si>
    <t>Offentlig refusjon vedr. arbeidskraft</t>
  </si>
  <si>
    <t>Refusjon av sykepenger</t>
  </si>
  <si>
    <t>58</t>
  </si>
  <si>
    <t>580</t>
  </si>
  <si>
    <t>Refusjon av arbeidsgiveravgift</t>
  </si>
  <si>
    <t>582</t>
  </si>
  <si>
    <t>59 Annen personalkostnad</t>
  </si>
  <si>
    <t>Annen personalkostnad</t>
  </si>
  <si>
    <t>Gaver til ansatte</t>
  </si>
  <si>
    <t>59</t>
  </si>
  <si>
    <t>590</t>
  </si>
  <si>
    <t>Kantinekostnader</t>
  </si>
  <si>
    <t>591</t>
  </si>
  <si>
    <t>Yrkesskadeforsikring</t>
  </si>
  <si>
    <t>592</t>
  </si>
  <si>
    <t>Andre forsikringer</t>
  </si>
  <si>
    <t>593</t>
  </si>
  <si>
    <t>6 ANNEN DRIFTSKOSTNAD, AV- OG NEDSKRIVNING</t>
  </si>
  <si>
    <t>60 Av- og nedskrivning</t>
  </si>
  <si>
    <t>Av- og nedskrivning</t>
  </si>
  <si>
    <t>Avskrivning på bygninger og annen fast eiendom</t>
  </si>
  <si>
    <t>60</t>
  </si>
  <si>
    <t>600</t>
  </si>
  <si>
    <t>Avskrivning på transportmidler, mask. og invent.</t>
  </si>
  <si>
    <t>601</t>
  </si>
  <si>
    <t>Avskrivning på immatrielle eiendeler</t>
  </si>
  <si>
    <t>602</t>
  </si>
  <si>
    <t>Nedskrivning av varige driftsmidler</t>
  </si>
  <si>
    <t>605</t>
  </si>
  <si>
    <t>61 Frakt og transportkostnad vedrørende salg</t>
  </si>
  <si>
    <t>Frakt og transportkostnad vedrørende salg</t>
  </si>
  <si>
    <t>Frakt, transportkostnad og forsikring</t>
  </si>
  <si>
    <t>61</t>
  </si>
  <si>
    <t>610</t>
  </si>
  <si>
    <t>Toll og spedisjonskostnad</t>
  </si>
  <si>
    <t>611</t>
  </si>
  <si>
    <t>62 Energi, brensel og vann vedr. produksjon</t>
  </si>
  <si>
    <t>Energi, brensel og vann vedr. produksjon</t>
  </si>
  <si>
    <t>Elektrisitet</t>
  </si>
  <si>
    <t>62</t>
  </si>
  <si>
    <t>620</t>
  </si>
  <si>
    <t>Gass</t>
  </si>
  <si>
    <t>621</t>
  </si>
  <si>
    <t>Fyringsolje</t>
  </si>
  <si>
    <t>622</t>
  </si>
  <si>
    <t>Kull, koks</t>
  </si>
  <si>
    <t>623</t>
  </si>
  <si>
    <t>Ved</t>
  </si>
  <si>
    <t>624</t>
  </si>
  <si>
    <t>Bensin, dieselolje</t>
  </si>
  <si>
    <t>625</t>
  </si>
  <si>
    <t>Vann</t>
  </si>
  <si>
    <t>626</t>
  </si>
  <si>
    <t>63 Kostnad lokaler</t>
  </si>
  <si>
    <t>Kostnad lokaler</t>
  </si>
  <si>
    <t>Leie lokaler</t>
  </si>
  <si>
    <t>63</t>
  </si>
  <si>
    <t>630</t>
  </si>
  <si>
    <t>Renovasjon, vann, avløp mv.</t>
  </si>
  <si>
    <t>632</t>
  </si>
  <si>
    <t>Lys, varme</t>
  </si>
  <si>
    <t>634</t>
  </si>
  <si>
    <t>Renhold</t>
  </si>
  <si>
    <t>636</t>
  </si>
  <si>
    <t>64 Leie maskiner, inventar o.l.</t>
  </si>
  <si>
    <t>Leie maskiner, inventar o.l.</t>
  </si>
  <si>
    <t>Leie maskiner</t>
  </si>
  <si>
    <t>64</t>
  </si>
  <si>
    <t>640</t>
  </si>
  <si>
    <t>Leie inventar</t>
  </si>
  <si>
    <t>641</t>
  </si>
  <si>
    <t>Leie datasystemer</t>
  </si>
  <si>
    <t>642</t>
  </si>
  <si>
    <t>Leie andre kontormaskiner</t>
  </si>
  <si>
    <t>643</t>
  </si>
  <si>
    <t>Leie transportmidler</t>
  </si>
  <si>
    <t>644</t>
  </si>
  <si>
    <t>65 Verktøy, inventar og driftsmateriale som ikke skal aktiveres</t>
  </si>
  <si>
    <t>Verktøy, inventar og driftsmateriale som ikke skal aktiveres</t>
  </si>
  <si>
    <t>Motordrevet verktøy</t>
  </si>
  <si>
    <t>65</t>
  </si>
  <si>
    <t>650</t>
  </si>
  <si>
    <t>Håndverktøy</t>
  </si>
  <si>
    <t>651</t>
  </si>
  <si>
    <t>Hjelpeverktøy</t>
  </si>
  <si>
    <t>652</t>
  </si>
  <si>
    <t>Spesialverktøy</t>
  </si>
  <si>
    <t>653</t>
  </si>
  <si>
    <t>Inventar</t>
  </si>
  <si>
    <t>654</t>
  </si>
  <si>
    <t>Driftsmateriale</t>
  </si>
  <si>
    <t>655</t>
  </si>
  <si>
    <t>Rekvisita</t>
  </si>
  <si>
    <t>656</t>
  </si>
  <si>
    <t>Arbeidsklær og verneutstyr</t>
  </si>
  <si>
    <t>657</t>
  </si>
  <si>
    <t>66 Reparasjon og vedlikehold</t>
  </si>
  <si>
    <t>Reparasjon og vedlikehold</t>
  </si>
  <si>
    <t>Reparasjon og vedlikehold bygninger</t>
  </si>
  <si>
    <t>66</t>
  </si>
  <si>
    <t>660</t>
  </si>
  <si>
    <t>Reparasjon og vedlikehold utstyr</t>
  </si>
  <si>
    <t>662</t>
  </si>
  <si>
    <t>67 Fremmed tjeneste</t>
  </si>
  <si>
    <t>Fremmed tjeneste</t>
  </si>
  <si>
    <t>Revisjons- og regnskapshonorarer</t>
  </si>
  <si>
    <t>670</t>
  </si>
  <si>
    <t>Honorarer for økonomisk og juridisk bistand</t>
  </si>
  <si>
    <t>67</t>
  </si>
  <si>
    <t>672</t>
  </si>
  <si>
    <t>68 Kontorkostnad, trykksak o.l.</t>
  </si>
  <si>
    <t>Kontorkostnad, trykksak o.l.</t>
  </si>
  <si>
    <t>Kontorrekvisita</t>
  </si>
  <si>
    <t>68</t>
  </si>
  <si>
    <t>680</t>
  </si>
  <si>
    <t>Datakostnad</t>
  </si>
  <si>
    <t>681</t>
  </si>
  <si>
    <t>Trykksaker</t>
  </si>
  <si>
    <t>682</t>
  </si>
  <si>
    <t>Aviser og tidsskrifter, bøker o l</t>
  </si>
  <si>
    <t>684</t>
  </si>
  <si>
    <t>Møte, kurs, oppdatering o l</t>
  </si>
  <si>
    <t>686</t>
  </si>
  <si>
    <t>69 Telefon, porto o.l.</t>
  </si>
  <si>
    <t>Telefon, porto o.l.</t>
  </si>
  <si>
    <t>Telefon</t>
  </si>
  <si>
    <t>69</t>
  </si>
  <si>
    <t>690</t>
  </si>
  <si>
    <t>Porto</t>
  </si>
  <si>
    <t>694</t>
  </si>
  <si>
    <t>7 ANNEN DRIFTSKOSTNAD, AV- OG NEDSKRIVNING</t>
  </si>
  <si>
    <t>70 Kostnad transportmidler</t>
  </si>
  <si>
    <t>Kostnad transportmidler</t>
  </si>
  <si>
    <t>Drivstoff</t>
  </si>
  <si>
    <t>70</t>
  </si>
  <si>
    <t>700</t>
  </si>
  <si>
    <t>Vedlikehold</t>
  </si>
  <si>
    <t>702</t>
  </si>
  <si>
    <t>Forsikringer</t>
  </si>
  <si>
    <t>704</t>
  </si>
  <si>
    <t>71 Kostnad og godtgj. for reiser, diett, bil o.l.</t>
  </si>
  <si>
    <t>Kostnad og godtgj. for reiser, diett, bil o.l.</t>
  </si>
  <si>
    <t>Bilgodtgjørelse, oppgavepliktig</t>
  </si>
  <si>
    <t>710</t>
  </si>
  <si>
    <t>Reisekostnad, oppgavepliktig</t>
  </si>
  <si>
    <t>713</t>
  </si>
  <si>
    <t>Reisekostnad, ikke oppgavepliktig</t>
  </si>
  <si>
    <t>71</t>
  </si>
  <si>
    <t>714</t>
  </si>
  <si>
    <t>Diettkostnader, oppgavepliktig</t>
  </si>
  <si>
    <t>715</t>
  </si>
  <si>
    <t>Diettkostnader, ikke oppgavepliktig</t>
  </si>
  <si>
    <t>716</t>
  </si>
  <si>
    <t>72 Provisjonskostnad</t>
  </si>
  <si>
    <t>Provisjonskostnad</t>
  </si>
  <si>
    <t>Provisjonskostnader, oppgavepliktig</t>
  </si>
  <si>
    <t>72</t>
  </si>
  <si>
    <t>720</t>
  </si>
  <si>
    <t>Provisjonskostnader, ikke oppgavepliktig</t>
  </si>
  <si>
    <t>721</t>
  </si>
  <si>
    <t>73 Salgs-, reklame- og representasjonskostn.</t>
  </si>
  <si>
    <t>Salgs-, reklame- og representasjonskostn.</t>
  </si>
  <si>
    <t>Salgskostnad</t>
  </si>
  <si>
    <t>73</t>
  </si>
  <si>
    <t>730</t>
  </si>
  <si>
    <t>Reklamekostnad</t>
  </si>
  <si>
    <t>732</t>
  </si>
  <si>
    <t>Representasjon, fradragsberettiget</t>
  </si>
  <si>
    <t>735</t>
  </si>
  <si>
    <t>Representasjon, ikke fradragsberettiget</t>
  </si>
  <si>
    <t>736</t>
  </si>
  <si>
    <t>74 Kontingent og gave</t>
  </si>
  <si>
    <t>Kontingent og gave</t>
  </si>
  <si>
    <t>Kontingenter, fradragsberettiget</t>
  </si>
  <si>
    <t>740</t>
  </si>
  <si>
    <t>Kontingenter, ikke fradragsberettiget</t>
  </si>
  <si>
    <t>74</t>
  </si>
  <si>
    <t>741</t>
  </si>
  <si>
    <t>Gaver, fradragsberettiget</t>
  </si>
  <si>
    <t>742</t>
  </si>
  <si>
    <t>Gaver, ikke fradragsberettiget</t>
  </si>
  <si>
    <t>743</t>
  </si>
  <si>
    <t>75 Forsikringspremie, garanti- og servicekostnad</t>
  </si>
  <si>
    <t>Forsikringspremie, garanti- og servicekostnad</t>
  </si>
  <si>
    <t>Forsikringspremie</t>
  </si>
  <si>
    <t>750</t>
  </si>
  <si>
    <t>Garantikostnad</t>
  </si>
  <si>
    <t>75</t>
  </si>
  <si>
    <t>755</t>
  </si>
  <si>
    <t>Servicekostnad</t>
  </si>
  <si>
    <t>756</t>
  </si>
  <si>
    <t>76 Lisens- og patentkostnad</t>
  </si>
  <si>
    <t>Lisens- og patentkostnad</t>
  </si>
  <si>
    <t>Lisensavgifter og royalties</t>
  </si>
  <si>
    <t>76</t>
  </si>
  <si>
    <t>760</t>
  </si>
  <si>
    <t>Patentkostnad ved egen patent</t>
  </si>
  <si>
    <t>761</t>
  </si>
  <si>
    <t>Kostnader ved varemerker o l</t>
  </si>
  <si>
    <t>762</t>
  </si>
  <si>
    <t>Kontroll-,prøve- og stempelavgifter</t>
  </si>
  <si>
    <t>763</t>
  </si>
  <si>
    <t>77 Annen kostnad</t>
  </si>
  <si>
    <t>Annen kostnad</t>
  </si>
  <si>
    <t>Styre- og bedriftsforsamlingsmøter</t>
  </si>
  <si>
    <t>77</t>
  </si>
  <si>
    <t>770</t>
  </si>
  <si>
    <t>Generalforsamling</t>
  </si>
  <si>
    <t>771</t>
  </si>
  <si>
    <t>Kostnader ved egne aksjer</t>
  </si>
  <si>
    <t>773</t>
  </si>
  <si>
    <t>Øreavrunding, MVA – oppgjør</t>
  </si>
  <si>
    <t>774</t>
  </si>
  <si>
    <t>Øreavrunding, avgiftspliktig</t>
  </si>
  <si>
    <t>Øreavrunding, avgiftsfritt</t>
  </si>
  <si>
    <t>Eiendoms- og festeavgifter</t>
  </si>
  <si>
    <t>775</t>
  </si>
  <si>
    <t>Bank og kortgebyrer</t>
  </si>
  <si>
    <t>777</t>
  </si>
  <si>
    <t>Renter og gebyrer inkasso</t>
  </si>
  <si>
    <t>778</t>
  </si>
  <si>
    <t>78 Tap o.l.</t>
  </si>
  <si>
    <t>Tap o.l.</t>
  </si>
  <si>
    <t>Tap ved avgang driftsmidler</t>
  </si>
  <si>
    <t>78</t>
  </si>
  <si>
    <t>780</t>
  </si>
  <si>
    <t>Innkommet på tidligere nedskrevne fordringer</t>
  </si>
  <si>
    <t>782</t>
  </si>
  <si>
    <t>Tap på fordringer</t>
  </si>
  <si>
    <t>783</t>
  </si>
  <si>
    <t>Tap på kontrakter</t>
  </si>
  <si>
    <t>786</t>
  </si>
  <si>
    <t>79 Periodiseringskonto</t>
  </si>
  <si>
    <t>Periodiseringskonto</t>
  </si>
  <si>
    <t>Beholdningsendring anlegg under utførelse</t>
  </si>
  <si>
    <t>79</t>
  </si>
  <si>
    <t>790</t>
  </si>
  <si>
    <t>Ukurante varer</t>
  </si>
  <si>
    <t>791</t>
  </si>
  <si>
    <t>8 FINANSINNTEKT OG -KOSTNAD</t>
  </si>
  <si>
    <t>80 Finansinntekt</t>
  </si>
  <si>
    <t>Finansinntekter</t>
  </si>
  <si>
    <t>Inntekt på investering i datterselskap</t>
  </si>
  <si>
    <t>80</t>
  </si>
  <si>
    <t>800</t>
  </si>
  <si>
    <t>Inntekt på investering i annet foretak. s/ konsern</t>
  </si>
  <si>
    <t>801</t>
  </si>
  <si>
    <t>Inntekt på investering i tilknyttet selskap</t>
  </si>
  <si>
    <t>802</t>
  </si>
  <si>
    <t>Renteinntekt på foretak i samme konsern</t>
  </si>
  <si>
    <t>803</t>
  </si>
  <si>
    <t>Renteinntekter, skattefrie</t>
  </si>
  <si>
    <t>804</t>
  </si>
  <si>
    <t>Annen renteinntekt</t>
  </si>
  <si>
    <t>805</t>
  </si>
  <si>
    <t>Valutagevinst (agio)</t>
  </si>
  <si>
    <t>806</t>
  </si>
  <si>
    <t>Annen finansinntekt</t>
  </si>
  <si>
    <t>807</t>
  </si>
  <si>
    <t>Verdiøkning finansielle omløpsmidler</t>
  </si>
  <si>
    <t>808</t>
  </si>
  <si>
    <t>81 Finanskostnad</t>
  </si>
  <si>
    <t>Finanskostnader</t>
  </si>
  <si>
    <t>Verdireduksjon finansielle omløpsmidler</t>
  </si>
  <si>
    <t>81</t>
  </si>
  <si>
    <t>810</t>
  </si>
  <si>
    <t>Nedskrivning finansielle omløpsmidler</t>
  </si>
  <si>
    <t>811</t>
  </si>
  <si>
    <t>Nedskrivning finansielle anleggsmidler</t>
  </si>
  <si>
    <t>812</t>
  </si>
  <si>
    <t>Rentekostnad foretak i samme konsern</t>
  </si>
  <si>
    <t>813</t>
  </si>
  <si>
    <t>Rentekostnad, ikke fradragsberettiget.</t>
  </si>
  <si>
    <t>814</t>
  </si>
  <si>
    <t>Annen rentekostnad</t>
  </si>
  <si>
    <t>815</t>
  </si>
  <si>
    <t>Valutatap (disagio)</t>
  </si>
  <si>
    <t>816</t>
  </si>
  <si>
    <t>Annen finanskostnad</t>
  </si>
  <si>
    <t>817</t>
  </si>
  <si>
    <t>83 Skattekostnad på ordinært resultat</t>
  </si>
  <si>
    <t>N/A</t>
  </si>
  <si>
    <t>Betalbar skatt</t>
  </si>
  <si>
    <t>83</t>
  </si>
  <si>
    <t>830</t>
  </si>
  <si>
    <t>Utsatt skatt</t>
  </si>
  <si>
    <t>832</t>
  </si>
  <si>
    <t>84 Ekstraordinær inntekt (spesifisert etter art)</t>
  </si>
  <si>
    <t>Ekstraordinær inntekt</t>
  </si>
  <si>
    <t>84</t>
  </si>
  <si>
    <t>840</t>
  </si>
  <si>
    <t>85 Ekstraordinær kostnad (spesifisert etter art)</t>
  </si>
  <si>
    <t>Ekstraordinær kostnad</t>
  </si>
  <si>
    <t>85</t>
  </si>
  <si>
    <t>850</t>
  </si>
  <si>
    <t>86 Skattekostnad på ekstraordinært resultat</t>
  </si>
  <si>
    <t>Betalbar skatt, ekstraordinært resultat</t>
  </si>
  <si>
    <t>86</t>
  </si>
  <si>
    <t>860</t>
  </si>
  <si>
    <t>Utsatt skatt, ekstraordinært resultat</t>
  </si>
  <si>
    <t>862</t>
  </si>
  <si>
    <t>88 Årsresultat</t>
  </si>
  <si>
    <t>Årsresultat</t>
  </si>
  <si>
    <t>88</t>
  </si>
  <si>
    <t>880</t>
  </si>
  <si>
    <t>89 Overføringer og disponeringer</t>
  </si>
  <si>
    <t>Overføringsfond vurderingsforskjeller</t>
  </si>
  <si>
    <t>89</t>
  </si>
  <si>
    <t>890</t>
  </si>
  <si>
    <t>Overføringsfond felleseid kapital samme foretak.</t>
  </si>
  <si>
    <t>891</t>
  </si>
  <si>
    <t>Avsatt utbytte/renter grunnfondsbevis</t>
  </si>
  <si>
    <t>892</t>
  </si>
  <si>
    <t>Konsernbidrag</t>
  </si>
  <si>
    <t>893</t>
  </si>
  <si>
    <t>Aksjonærbidrag</t>
  </si>
  <si>
    <t>894</t>
  </si>
  <si>
    <t>Fondsemisjon</t>
  </si>
  <si>
    <t>895</t>
  </si>
  <si>
    <t>Overføring annen egenkapital</t>
  </si>
  <si>
    <t>896</t>
  </si>
  <si>
    <t>Udekket tap</t>
  </si>
  <si>
    <t>899</t>
  </si>
  <si>
    <t>Sum jan-feb</t>
  </si>
  <si>
    <t>Sum 15. mar - 30. jun</t>
  </si>
  <si>
    <t>1. - 14. mar</t>
  </si>
  <si>
    <t>15. - 31. mar</t>
  </si>
  <si>
    <t>Sum året</t>
  </si>
  <si>
    <t>Relevant omsetning</t>
  </si>
  <si>
    <t>Relevant EBITDA</t>
  </si>
  <si>
    <t>Ja</t>
  </si>
  <si>
    <t>Nei</t>
  </si>
  <si>
    <t>Mal for oppstilling som underbygger tall og beregninger som ligger til grunn for søknad om kompensasjon for inntektsbortfall i medier i forbindelse med Covid-19</t>
  </si>
  <si>
    <t>Versjon 1.0 (07.08.2019)</t>
  </si>
  <si>
    <t>Bruksanvisning</t>
  </si>
  <si>
    <t>Denne malen gir mulighet til å lage en oppstilling som underbygger søknad om kompensasjon for inntektsbortfall i medier i forbindelse med Covid-19. Malen inneholder også en beregningsmodell som gir en pekepinn på hvor stor kompensasjon mediet kan være berettiget til.</t>
  </si>
  <si>
    <t>Den forutsetter at det kan limes inn resultatrapporter som viser inntekter og kostnader FØR krisen inntraff (minimum januar og februar 2020, men helst også hele 2019)og tilsvarende for månedene ETTER at krisen inntraff (15. mars - 30. juni 2020)</t>
  </si>
  <si>
    <t>Mer info om kompensasjonsordningen: Klikk her</t>
  </si>
  <si>
    <t>Innledning</t>
  </si>
  <si>
    <t>Fremgangsmåte for bruk av malen</t>
  </si>
  <si>
    <t>Malen inneholder tilsvarende felter som søknadsskjemaet, og veiledning for beregning av inntekter og kostnader samt veiledning til søknadsskjemaet gjelder tilsvarende for malen.</t>
  </si>
  <si>
    <t>Veiledning for beregning av inntekter og kostnader</t>
  </si>
  <si>
    <t>Veiledning til søknadsskjema for koronakompensasjon for medier</t>
  </si>
  <si>
    <t>KLARGJØRE MALEN</t>
  </si>
  <si>
    <t>1. Foretakets navn</t>
  </si>
  <si>
    <t>2. Mediets navn</t>
  </si>
  <si>
    <t>3. Har mediet en utpekt redaktør?</t>
  </si>
  <si>
    <t>4. Hva er redaktørens navn?</t>
  </si>
  <si>
    <t>5. Hva er redaktørens e-post?</t>
  </si>
  <si>
    <t>6. Skal mediets omsetningsfall beregnes etter § 6(4) i forskriften?</t>
  </si>
  <si>
    <t>Steg 1: Legg inn resultatrapporter</t>
  </si>
  <si>
    <t>Dersom mediets omsetningsfall skal beregnes etter § 6(4) i forskriften, kan dette inputarket i stedet brukes til budsjettert for 2020. Dette trenger ikke være periodisert per måned.</t>
  </si>
  <si>
    <r>
      <t xml:space="preserve">Ta ut resultatrapport for alle måneder i 2019 - og lim denne inn i tabellen i arkfanen "Input 2019". </t>
    </r>
    <r>
      <rPr>
        <b/>
        <sz val="10"/>
        <color theme="1"/>
        <rFont val="Trebuchet MS"/>
        <family val="2"/>
      </rPr>
      <t>Inntekter</t>
    </r>
    <r>
      <rPr>
        <sz val="10"/>
        <color theme="1"/>
        <rFont val="Trebuchet MS"/>
        <family val="2"/>
      </rPr>
      <t xml:space="preserve"> legges inn med positivt fortegn, og </t>
    </r>
    <r>
      <rPr>
        <b/>
        <sz val="10"/>
        <color theme="1"/>
        <rFont val="Trebuchet MS"/>
        <family val="2"/>
      </rPr>
      <t>kostnader</t>
    </r>
    <r>
      <rPr>
        <sz val="10"/>
        <color theme="1"/>
        <rFont val="Trebuchet MS"/>
        <family val="2"/>
      </rPr>
      <t xml:space="preserve"> legges inn med negativt fortegn.</t>
    </r>
  </si>
  <si>
    <t>Ta ut resultatrapport for alle måneder i 2020 - og lim denne inn i tabellen i arkfanen "Input 2020". Inntekter legges inn med positivt fortegn, og kostnader legges inn med negativt fortegn.</t>
  </si>
  <si>
    <t>Siden kompensasjonsordningen gjelder for perioden 15. mars - 30. juni, er det nødvendig å fordele regnskapstallene for mars på to kolonner, hhv. før og etter 15. mars. Prinsipper for periodisering av inntekter fremkommer av veiledning for beregning av inntekter og kostnader (lenke over).</t>
  </si>
  <si>
    <t>Steg 2: Avklare omsetning og kostnader som skal være med i beregningene av omsetningsfall og EBITDA</t>
  </si>
  <si>
    <t>I inputtabellene for hhv. 2019 og 2020 er inntektslinjer som skal inkluderes i beregningene markert med tallet 1 i de respektive kolonnene "Relevant omsetning" og "EBITDA". For virksomheter som benytter standard 4-sifret norsk kontoplan, genereres et forslag til hvilke konti som skal markeres. Det er den enkelte søkers ansvar å oppgi riktige tall, og det er derfor svært viktig at den enkelte virksomheten går gjennom og forsikrer seg om at det er de riktige inntektene og kostnadene som inkluderes i beregningene i henhold til veiledning for beregning av kostnader og inntekter.  Virksomheter som bruker andre kontoplaner må markere manuelt hvilke konti som skal inkluderes.</t>
  </si>
  <si>
    <t>Steg 3: Utfylling av øvrige opplysninger fra søknadsskjema</t>
  </si>
  <si>
    <t>Øvrige opplysninger oppgitt i søknadsskjema fylles inn i arkfanen "Input øvrige"</t>
  </si>
  <si>
    <t>ØVRIG INPUT FRA SØKNADSSKJEMA</t>
  </si>
  <si>
    <t>13. Hvor mye av fallet i omsetningen har blitt/kunne har blitt dekket av selskapets forsikringsordning</t>
  </si>
  <si>
    <t>14. Er foretaket under konkursbehandling og/eller er begjørt tvangsoppløst</t>
  </si>
  <si>
    <t>15. Har foretaket det søkes kompensasjon for ansatte</t>
  </si>
  <si>
    <t>16. Er skatter, avgifter og forskuddstrekk forfalt før 29. februar 2020 betalt</t>
  </si>
  <si>
    <t>17. Var foretaket insolvent før 15. mars 2020 og/eller registrert under avvikling i foretaksregisteret</t>
  </si>
  <si>
    <t>18. Er skattemeldinger mm. Levert</t>
  </si>
  <si>
    <t>19. Hvor mange årsverk utførte foretakets ansatte journalister per 14. mars 2020</t>
  </si>
  <si>
    <t>20. Hva var foretakets innsparing fra ev. permittering av journalister i perioden 15. mai til 30. juni 2020</t>
  </si>
  <si>
    <t>21. Oppgi sum av redusert arbeidsgiveravgift og avgiftsreduksjoner</t>
  </si>
  <si>
    <t>22. Oppgi sum av offentlige tilskudd som er gitt i forbindelse med COVID-19-utbruddet</t>
  </si>
  <si>
    <t>23. Til hvilken epostadresse skal vi sende vedtaksbrevet</t>
  </si>
  <si>
    <t>24. Har du eventuelle merknader til søknaden</t>
  </si>
  <si>
    <t>Til kvalitetssikring: innholdet i dette skjemaet skal være det samme som i det leverte søknadsskjemaet</t>
  </si>
  <si>
    <t>7. Hva var driftsresultatet fra 2019</t>
  </si>
  <si>
    <t>8. Hva var driftsresultatet for perioden 15. mars til 30. juni 2020?</t>
  </si>
  <si>
    <t>9. Hva var mediets omsetning for perioden 1. januar til 28.  februar 2019</t>
  </si>
  <si>
    <t>10. Hva var mediets omsetning for perioden 15. mars til 30. juni 2019</t>
  </si>
  <si>
    <t>11. Hva var mediets omsetning for perioden 1. januar til 28.  februar 2020</t>
  </si>
  <si>
    <t>12. Hva var mediets omsetning for perioden 15. mars til 30. juni 2020</t>
  </si>
  <si>
    <t>7a. Driftsresultat 15. mars til 30. juni 2019 beregnet som hele 2019 / 12 * 3,5</t>
  </si>
  <si>
    <t>7b. Driftsresultat 15. mars til 30. juni 2019 faktisk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</si>
</sst>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0" x14ac:knownFonts="1">
    <font>
      <sz val="11"/>
      <name val="Calibri"/>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10"/>
      <color theme="0"/>
      <name val="Trebuchet MS"/>
      <family val="2"/>
    </font>
    <font>
      <sz val="11"/>
      <name val="Calibri"/>
      <family val="2"/>
    </font>
    <font>
      <sz val="10"/>
      <name val="Calibri"/>
      <family val="2"/>
    </font>
    <font>
      <sz val="10"/>
      <color rgb="FFDC143C"/>
      <name val="Calibri"/>
      <family val="2"/>
    </font>
    <font>
      <sz val="14"/>
      <name val="Calibri"/>
      <family val="2"/>
    </font>
    <font>
      <sz val="11"/>
      <color rgb="FFDC143C"/>
      <name val="Calibri"/>
      <family val="2"/>
    </font>
    <font>
      <sz val="11"/>
      <color rgb="FFFF0000"/>
      <name val="Calibri"/>
      <family val="2"/>
    </font>
    <font>
      <sz val="11"/>
      <color theme="6" tint="0.79995117038483843"/>
      <name val="Calibri"/>
      <family val="2"/>
    </font>
    <font>
      <sz val="11"/>
      <color theme="0"/>
      <name val="Calibri"/>
      <family val="2"/>
    </font>
    <font>
      <sz val="11"/>
      <color theme="1"/>
      <name val="Calibri"/>
      <family val="2"/>
      <scheme val="minor"/>
    </font>
    <font>
      <b/>
      <sz val="10"/>
      <color theme="1"/>
      <name val="Trebuchet MS"/>
      <family val="2"/>
    </font>
    <font>
      <sz val="11"/>
      <color theme="1"/>
      <name val="Trebuchet MS"/>
      <family val="2"/>
    </font>
    <font>
      <sz val="10"/>
      <color rgb="FF006100"/>
      <name val="Trebuchet MS"/>
      <family val="2"/>
    </font>
    <font>
      <b/>
      <sz val="11"/>
      <color theme="0"/>
      <name val="Calibri"/>
      <family val="2"/>
      <scheme val="minor"/>
    </font>
    <font>
      <b/>
      <sz val="11"/>
      <color rgb="FF464646"/>
      <name val="Calibri"/>
      <family val="2"/>
      <scheme val="minor"/>
    </font>
    <font>
      <sz val="11"/>
      <color rgb="FF464646"/>
      <name val="Calibri"/>
      <family val="2"/>
      <scheme val="minor"/>
    </font>
    <font>
      <u/>
      <sz val="11"/>
      <color theme="10"/>
      <name val="Calibri"/>
      <family val="2"/>
    </font>
    <font>
      <i/>
      <sz val="8"/>
      <color theme="1"/>
      <name val="Trebuchet MS"/>
      <family val="2"/>
    </font>
    <font>
      <b/>
      <sz val="12"/>
      <color theme="1"/>
      <name val="Trebuchet MS"/>
      <family val="2"/>
    </font>
    <font>
      <b/>
      <sz val="14"/>
      <color theme="1"/>
      <name val="Trebuchet MS"/>
      <family val="2"/>
    </font>
    <font>
      <u/>
      <sz val="10"/>
      <color theme="10"/>
      <name val="Trebuchet MS"/>
      <family val="2"/>
    </font>
    <font>
      <b/>
      <sz val="10"/>
      <name val="Trebuchet MS"/>
      <family val="2"/>
    </font>
    <font>
      <sz val="10"/>
      <name val="Trebuchet MS"/>
      <family val="2"/>
    </font>
  </fonts>
  <fills count="11">
    <fill>
      <patternFill patternType="none"/>
    </fill>
    <fill>
      <patternFill patternType="gray125"/>
    </fill>
    <fill>
      <patternFill patternType="solid">
        <fgColor theme="7"/>
      </patternFill>
    </fill>
    <fill>
      <patternFill patternType="solid">
        <fgColor theme="1"/>
        <bgColor indexed="64"/>
      </patternFill>
    </fill>
    <fill>
      <patternFill patternType="solid">
        <fgColor rgb="FFC6EFCE"/>
      </patternFill>
    </fill>
    <fill>
      <patternFill patternType="solid">
        <fgColor theme="9"/>
      </patternFill>
    </fill>
    <fill>
      <patternFill patternType="solid">
        <fgColor rgb="FF00206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3">
    <xf numFmtId="0" fontId="0" fillId="0" borderId="0"/>
    <xf numFmtId="164" fontId="8" fillId="0" borderId="0" applyFont="0" applyFill="0" applyBorder="0" applyAlignment="0" applyProtection="0"/>
    <xf numFmtId="9" fontId="8" fillId="0" borderId="0" applyFont="0" applyFill="0" applyBorder="0" applyAlignment="0" applyProtection="0"/>
    <xf numFmtId="0" fontId="7" fillId="2" borderId="0" applyNumberFormat="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6" fillId="0" borderId="0"/>
    <xf numFmtId="0" fontId="18" fillId="0" borderId="0"/>
    <xf numFmtId="0" fontId="19" fillId="4" borderId="0" applyNumberFormat="0" applyBorder="0" applyAlignment="0" applyProtection="0"/>
    <xf numFmtId="0" fontId="7" fillId="5" borderId="0" applyNumberFormat="0" applyBorder="0" applyAlignment="0" applyProtection="0"/>
    <xf numFmtId="0" fontId="4" fillId="0" borderId="0"/>
    <xf numFmtId="0" fontId="23" fillId="0" borderId="0" applyNumberFormat="0" applyFill="0" applyBorder="0" applyAlignment="0" applyProtection="0"/>
  </cellStyleXfs>
  <cellXfs count="61">
    <xf numFmtId="0" fontId="0" fillId="0" borderId="0" xfId="0"/>
    <xf numFmtId="0" fontId="9" fillId="0" borderId="0" xfId="0" applyFont="1"/>
    <xf numFmtId="49" fontId="9" fillId="0" borderId="0" xfId="0" applyNumberFormat="1" applyFont="1"/>
    <xf numFmtId="3" fontId="0" fillId="0" borderId="0" xfId="0" applyNumberFormat="1" applyAlignment="1">
      <alignment horizontal="right"/>
    </xf>
    <xf numFmtId="49" fontId="0" fillId="0" borderId="0" xfId="0" applyNumberFormat="1"/>
    <xf numFmtId="49" fontId="11" fillId="0" borderId="0" xfId="0" applyNumberFormat="1" applyFont="1"/>
    <xf numFmtId="3" fontId="12" fillId="0" borderId="0" xfId="0" applyNumberFormat="1" applyFont="1" applyAlignment="1">
      <alignment horizontal="right"/>
    </xf>
    <xf numFmtId="0" fontId="14" fillId="0" borderId="0" xfId="0" applyFont="1"/>
    <xf numFmtId="0" fontId="15" fillId="3" borderId="0" xfId="0" applyFont="1" applyFill="1"/>
    <xf numFmtId="0" fontId="4" fillId="0" borderId="0" xfId="8" applyFont="1"/>
    <xf numFmtId="0" fontId="20" fillId="3" borderId="0" xfId="11" applyFont="1" applyFill="1" applyAlignment="1">
      <alignment horizontal="left" vertical="center"/>
    </xf>
    <xf numFmtId="0" fontId="20" fillId="3" borderId="0" xfId="11" applyFont="1" applyFill="1" applyAlignment="1">
      <alignment horizontal="center" vertical="center"/>
    </xf>
    <xf numFmtId="0" fontId="20" fillId="6" borderId="1" xfId="11" applyFont="1" applyFill="1" applyBorder="1" applyAlignment="1">
      <alignment horizontal="left" vertical="center" wrapText="1"/>
    </xf>
    <xf numFmtId="0" fontId="20" fillId="6" borderId="0" xfId="11" applyFont="1" applyFill="1" applyAlignment="1">
      <alignment horizontal="left" vertical="center" wrapText="1"/>
    </xf>
    <xf numFmtId="0" fontId="16" fillId="0" borderId="0" xfId="11" applyFont="1"/>
    <xf numFmtId="0" fontId="21" fillId="7" borderId="0" xfId="11" applyFont="1" applyFill="1" applyAlignment="1">
      <alignment horizontal="left" vertical="center"/>
    </xf>
    <xf numFmtId="0" fontId="22" fillId="7" borderId="0" xfId="11" applyFont="1" applyFill="1" applyAlignment="1">
      <alignment horizontal="left" vertical="center"/>
    </xf>
    <xf numFmtId="0" fontId="16" fillId="7" borderId="0" xfId="11" applyFont="1" applyFill="1" applyAlignment="1">
      <alignment horizontal="center"/>
    </xf>
    <xf numFmtId="0" fontId="22" fillId="8" borderId="0" xfId="11" applyFont="1" applyFill="1" applyAlignment="1">
      <alignment horizontal="left" vertical="center"/>
    </xf>
    <xf numFmtId="0" fontId="16" fillId="0" borderId="0" xfId="11" applyFont="1" applyAlignment="1">
      <alignment horizontal="center"/>
    </xf>
    <xf numFmtId="0" fontId="19" fillId="4" borderId="0" xfId="9" applyAlignment="1">
      <alignment horizontal="center"/>
    </xf>
    <xf numFmtId="0" fontId="7" fillId="5" borderId="0" xfId="10" applyAlignment="1">
      <alignment horizontal="center"/>
    </xf>
    <xf numFmtId="0" fontId="7" fillId="2" borderId="0" xfId="3" applyAlignment="1">
      <alignment horizontal="center"/>
    </xf>
    <xf numFmtId="0" fontId="16" fillId="7" borderId="0" xfId="11" applyFont="1" applyFill="1"/>
    <xf numFmtId="0" fontId="22" fillId="8" borderId="0" xfId="11" quotePrefix="1" applyFont="1" applyFill="1" applyAlignment="1">
      <alignment horizontal="left" vertical="center"/>
    </xf>
    <xf numFmtId="0" fontId="4" fillId="9" borderId="0" xfId="8" applyFont="1" applyFill="1"/>
    <xf numFmtId="0" fontId="5" fillId="9" borderId="0" xfId="8" applyFont="1" applyFill="1"/>
    <xf numFmtId="0" fontId="17" fillId="9" borderId="0" xfId="8" applyFont="1" applyFill="1"/>
    <xf numFmtId="3" fontId="0" fillId="0" borderId="0" xfId="0" applyNumberFormat="1"/>
    <xf numFmtId="3" fontId="13" fillId="0" borderId="0" xfId="1" applyNumberFormat="1" applyFont="1" applyFill="1" applyBorder="1"/>
    <xf numFmtId="3" fontId="13" fillId="0" borderId="0"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0" xfId="1" applyNumberFormat="1" applyFont="1" applyFill="1" applyBorder="1"/>
    <xf numFmtId="3" fontId="10" fillId="0" borderId="0" xfId="1" applyNumberFormat="1" applyFont="1" applyFill="1" applyBorder="1" applyAlignment="1">
      <alignment horizontal="right"/>
    </xf>
    <xf numFmtId="3" fontId="9" fillId="0" borderId="0" xfId="2" applyNumberFormat="1" applyFont="1" applyFill="1" applyBorder="1"/>
    <xf numFmtId="0" fontId="0" fillId="0" borderId="0" xfId="0" applyFill="1"/>
    <xf numFmtId="0" fontId="2" fillId="9" borderId="0" xfId="8" applyFont="1" applyFill="1"/>
    <xf numFmtId="0" fontId="17" fillId="9" borderId="0" xfId="8" applyFont="1" applyFill="1" applyAlignment="1">
      <alignment horizontal="left" wrapText="1"/>
    </xf>
    <xf numFmtId="0" fontId="2" fillId="9" borderId="0" xfId="8" applyFont="1" applyFill="1" applyAlignment="1">
      <alignment horizontal="left" wrapText="1"/>
    </xf>
    <xf numFmtId="0" fontId="24" fillId="9" borderId="0" xfId="8" applyFont="1" applyFill="1" applyAlignment="1">
      <alignment horizontal="left" wrapText="1"/>
    </xf>
    <xf numFmtId="0" fontId="25" fillId="9" borderId="0" xfId="8" applyFont="1" applyFill="1" applyAlignment="1">
      <alignment horizontal="left" wrapText="1"/>
    </xf>
    <xf numFmtId="0" fontId="4" fillId="9" borderId="0" xfId="8" applyFont="1" applyFill="1" applyAlignment="1">
      <alignment horizontal="left" wrapText="1"/>
    </xf>
    <xf numFmtId="0" fontId="27" fillId="9" borderId="0" xfId="12" applyFont="1" applyFill="1" applyAlignment="1">
      <alignment horizontal="left" wrapText="1"/>
    </xf>
    <xf numFmtId="0" fontId="28" fillId="9" borderId="0" xfId="12" applyFont="1" applyFill="1" applyAlignment="1">
      <alignment horizontal="left" wrapText="1"/>
    </xf>
    <xf numFmtId="0" fontId="29" fillId="9" borderId="0" xfId="12" applyFont="1" applyFill="1" applyAlignment="1">
      <alignment horizontal="left" wrapText="1"/>
    </xf>
    <xf numFmtId="0" fontId="28" fillId="7" borderId="0" xfId="12" applyFont="1" applyFill="1" applyAlignment="1">
      <alignment horizontal="left" wrapText="1"/>
    </xf>
    <xf numFmtId="0" fontId="2" fillId="7" borderId="0" xfId="8" applyFont="1" applyFill="1" applyAlignment="1">
      <alignment horizontal="left" wrapText="1"/>
    </xf>
    <xf numFmtId="0" fontId="3" fillId="10" borderId="2" xfId="8" applyFont="1" applyFill="1" applyBorder="1"/>
    <xf numFmtId="0" fontId="5" fillId="10" borderId="2" xfId="8" applyFont="1" applyFill="1" applyBorder="1"/>
    <xf numFmtId="0" fontId="23" fillId="10" borderId="2" xfId="12" applyFill="1" applyBorder="1"/>
    <xf numFmtId="0" fontId="5" fillId="0" borderId="2" xfId="8" applyFont="1" applyFill="1" applyBorder="1"/>
    <xf numFmtId="3" fontId="5" fillId="0" borderId="2" xfId="8" applyNumberFormat="1" applyFont="1" applyFill="1" applyBorder="1"/>
    <xf numFmtId="3" fontId="5" fillId="10" borderId="2" xfId="8" applyNumberFormat="1" applyFont="1" applyFill="1" applyBorder="1"/>
    <xf numFmtId="0" fontId="2" fillId="10" borderId="2" xfId="8" applyFont="1" applyFill="1" applyBorder="1"/>
    <xf numFmtId="0" fontId="2" fillId="9" borderId="0" xfId="8" applyFont="1" applyFill="1" applyAlignment="1">
      <alignment horizontal="left"/>
    </xf>
    <xf numFmtId="0" fontId="26" fillId="9" borderId="0" xfId="8" applyFont="1" applyFill="1" applyAlignment="1">
      <alignment horizontal="left" wrapText="1"/>
    </xf>
    <xf numFmtId="0" fontId="2" fillId="9" borderId="0" xfId="8" applyFont="1" applyFill="1" applyAlignment="1">
      <alignment horizontal="left" wrapText="1"/>
    </xf>
    <xf numFmtId="0" fontId="4" fillId="9" borderId="0" xfId="8" applyFont="1" applyFill="1" applyAlignment="1">
      <alignment horizontal="left" wrapText="1"/>
    </xf>
    <xf numFmtId="0" fontId="29" fillId="9" borderId="0" xfId="12" applyFont="1" applyFill="1" applyAlignment="1">
      <alignment horizontal="left" wrapText="1"/>
    </xf>
    <xf numFmtId="0" fontId="28" fillId="7" borderId="0" xfId="12" applyFont="1" applyFill="1" applyAlignment="1">
      <alignment horizontal="left" wrapText="1"/>
    </xf>
    <xf numFmtId="0" fontId="28" fillId="7" borderId="0" xfId="12" applyFont="1" applyFill="1" applyAlignment="1">
      <alignment horizontal="left" vertical="center" wrapText="1"/>
    </xf>
  </cellXfs>
  <cellStyles count="13">
    <cellStyle name="God" xfId="9" builtinId="26"/>
    <cellStyle name="Hyperkobling" xfId="12" builtinId="8"/>
    <cellStyle name="Komma" xfId="1" builtinId="3"/>
    <cellStyle name="Komma 2" xfId="5" xr:uid="{21724870-4FB6-410C-ACDC-2AEAAB7A1694}"/>
    <cellStyle name="Normal" xfId="0" builtinId="0"/>
    <cellStyle name="Normal 2" xfId="4" xr:uid="{D26ABB4F-F792-4EE9-B084-F8042535C1B4}"/>
    <cellStyle name="Normal 3" xfId="7" xr:uid="{2AB325D9-C907-45B3-9682-703B884D690F}"/>
    <cellStyle name="Normal 3 2" xfId="11" xr:uid="{A5486551-D0D8-4B9C-BCDA-A710EDB2838D}"/>
    <cellStyle name="Normal 4" xfId="8" xr:uid="{9960E07D-933C-4A92-BC0E-A66690224960}"/>
    <cellStyle name="Prosent" xfId="2" builtinId="5"/>
    <cellStyle name="Prosent 2" xfId="6" xr:uid="{3874BD73-3FFE-4B3F-87FC-67A069AC34BC}"/>
    <cellStyle name="Uthevingsfarge4" xfId="3" builtinId="41"/>
    <cellStyle name="Uthevingsfarge6" xfId="10" builtinId="49"/>
  </cellStyles>
  <dxfs count="46">
    <dxf>
      <font>
        <strike val="0"/>
        <outline val="0"/>
        <shadow val="0"/>
        <u val="none"/>
        <vertAlign val="baseline"/>
        <sz val="11"/>
        <color theme="1"/>
        <name val="Calibri"/>
        <family val="2"/>
        <scheme val="minor"/>
      </font>
      <alignment horizontal="center" vertical="bottom" textRotation="0" wrapText="0" indent="0" justifyLastLine="0" shrinkToFit="0" readingOrder="0"/>
    </dxf>
    <dxf>
      <font>
        <sz val="11"/>
        <color theme="1"/>
        <name val="Calibri"/>
        <family val="2"/>
        <scheme val="minor"/>
      </font>
      <alignment horizontal="center" vertical="bottom" textRotation="0" wrapText="0" indent="0" justifyLastLine="0" shrinkToFit="0" readingOrder="0"/>
    </dxf>
    <dxf>
      <font>
        <strike val="0"/>
        <outline val="0"/>
        <shadow val="0"/>
        <u val="none"/>
        <vertAlign val="baseline"/>
        <sz val="11"/>
        <name val="Calibri"/>
        <family val="2"/>
        <scheme val="minor"/>
      </font>
      <numFmt numFmtId="0" formatCode="General"/>
      <alignment horizontal="center" textRotation="0" wrapText="0" indent="0" justifyLastLine="0" shrinkToFit="0" readingOrder="0"/>
    </dxf>
    <dxf>
      <font>
        <strike val="0"/>
        <outline val="0"/>
        <shadow val="0"/>
        <u val="none"/>
        <vertAlign val="baseline"/>
        <sz val="11"/>
        <name val="Calibri"/>
        <family val="2"/>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rgb="FF464646"/>
        <name val="Calibri"/>
        <family val="2"/>
        <scheme val="minor"/>
      </font>
      <fill>
        <patternFill patternType="solid">
          <fgColor indexed="64"/>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11"/>
        <color rgb="FF464646"/>
        <name val="Calibri"/>
        <family val="2"/>
        <scheme val="minor"/>
      </font>
      <fill>
        <patternFill patternType="solid">
          <fgColor indexed="64"/>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11"/>
        <color rgb="FF464646"/>
        <name val="Calibri"/>
        <family val="2"/>
        <scheme val="minor"/>
      </font>
      <fill>
        <patternFill patternType="solid">
          <fgColor indexed="64"/>
          <bgColor rgb="FFFFFFFF"/>
        </patternFill>
      </fill>
      <alignment horizontal="left" vertical="center" textRotation="0" wrapText="0" indent="0" justifyLastLine="0" shrinkToFit="0" readingOrder="0"/>
    </dxf>
    <dxf>
      <border outline="0">
        <left style="medium">
          <color rgb="FF000000"/>
        </left>
        <top style="medium">
          <color rgb="FF000000"/>
        </top>
      </border>
    </dxf>
    <dxf>
      <font>
        <strike val="0"/>
        <outline val="0"/>
        <shadow val="0"/>
        <u val="none"/>
        <vertAlign val="baseline"/>
        <sz val="11"/>
        <name val="Calibri"/>
        <family val="2"/>
        <scheme val="minor"/>
      </font>
    </dxf>
    <dxf>
      <border outline="0">
        <bottom style="medium">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left" vertical="center" textRotation="0" wrapText="0" indent="0" justifyLastLine="0" shrinkToFit="0" readingOrder="0"/>
      <border diagonalUp="0" diagonalDown="0" outline="0">
        <left style="medium">
          <color rgb="FF000000"/>
        </left>
        <right style="medium">
          <color rgb="FF000000"/>
        </right>
        <top/>
        <bottom/>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0"/>
        <name val="Calibri"/>
        <family val="2"/>
        <scheme val="none"/>
      </font>
      <fill>
        <patternFill patternType="solid">
          <fgColor indexed="64"/>
          <bgColor theme="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0"/>
        <name val="Calibri"/>
        <family val="2"/>
        <scheme val="none"/>
      </font>
      <fill>
        <patternFill patternType="solid">
          <fgColor indexed="64"/>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628650</xdr:colOff>
      <xdr:row>0</xdr:row>
      <xdr:rowOff>314325</xdr:rowOff>
    </xdr:from>
    <xdr:to>
      <xdr:col>15</xdr:col>
      <xdr:colOff>657225</xdr:colOff>
      <xdr:row>10</xdr:row>
      <xdr:rowOff>19050</xdr:rowOff>
    </xdr:to>
    <xdr:sp macro="" textlink="">
      <xdr:nvSpPr>
        <xdr:cNvPr id="2" name="TekstSylinder 1">
          <a:extLst>
            <a:ext uri="{FF2B5EF4-FFF2-40B4-BE49-F238E27FC236}">
              <a16:creationId xmlns:a16="http://schemas.microsoft.com/office/drawing/2014/main" id="{4A4A8C9F-1906-40EE-A730-9704A1CBBF9F}"/>
            </a:ext>
          </a:extLst>
        </xdr:cNvPr>
        <xdr:cNvSpPr txBox="1"/>
      </xdr:nvSpPr>
      <xdr:spPr>
        <a:xfrm>
          <a:off x="11049000" y="314325"/>
          <a:ext cx="5791200"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(2) Med omsetning menes:</a:t>
          </a:r>
        </a:p>
        <a:p>
          <a:r>
            <a:rPr lang="nb-NO" sz="1100"/>
            <a:t>a.inntekter fra brukerbetaling som gir tilgang til foretakets medieprodukter, herunder inntekter fra abonnement, medlemskontingent, løssalg eller distribusjonsinntekter.</a:t>
          </a:r>
        </a:p>
        <a:p>
          <a:endParaRPr lang="nb-NO" sz="1100"/>
        </a:p>
        <a:p>
          <a:r>
            <a:rPr lang="nb-NO" sz="1100"/>
            <a:t>b.inntekter fra salg av markedsføring som inngår i foretakets medieprodukter, herunder reklame, rubrikkannonser, sponsing eller produktplassering som er utført. Inntekter fra salg av annonseplass i produkter som eies av andre, eller andre relaterte tjenester som for eksempel annonseproduksjon, regnes ikke som omsetning etter denne forskriften.</a:t>
          </a:r>
        </a:p>
        <a:p>
          <a:endParaRPr lang="nb-NO" sz="1100"/>
        </a:p>
        <a:p>
          <a:r>
            <a:rPr lang="nb-NO" sz="1100"/>
            <a:t>c.inntekter fra radiobingo.</a:t>
          </a:r>
          <a:br>
            <a:rPr lang="nb-NO" sz="1100"/>
          </a:br>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nsulent%20(NY)/5.%20Kunder/M-O/Medietilsynet/2020%20-%20&#248;ko%20-%20Bistand%20Covid-tiltak/Arbeidspapirer/Analyser/Beregningsmodell%20kontantst&#248;tte%20v1.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regningsmode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VEDMENY"/>
      <sheetName val="STEG 1.1 - Input 2019"/>
      <sheetName val="STEG 1.2 - Input 2020"/>
      <sheetName val="Preparering"/>
      <sheetName val="STEG 2 - Avklare omsetning"/>
      <sheetName val="Grunnlag STEG 3"/>
      <sheetName val="STEG 3 - Sjekk omsetningsfall"/>
      <sheetName val="Overstyring Kost"/>
      <sheetName val="Pivotgrunnlag"/>
      <sheetName val="STEG 4 - Avklare faste kostn"/>
      <sheetName val="Grunnlag STEG 5"/>
      <sheetName val="STEG 5 - Sjekk sum kostnader"/>
      <sheetName val="STEG 6 - Beregning støttebeløp"/>
      <sheetName val="INPUT TIL SØKNAD"/>
      <sheetName val="RAPPORT TIL KUNDE"/>
      <sheetName val="Grunnlag RAPPORT"/>
      <sheetName val="MAPPING"/>
      <sheetName val="Kontroll"/>
    </sheetNames>
    <sheetDataSet>
      <sheetData sheetId="0"/>
      <sheetData sheetId="1"/>
      <sheetData sheetId="2"/>
      <sheetData sheetId="3">
        <row r="2">
          <cell r="C2" t="str">
            <v>Generisk format</v>
          </cell>
        </row>
        <row r="3">
          <cell r="C3">
            <v>1</v>
          </cell>
        </row>
        <row r="4">
          <cell r="C4" t="str">
            <v>n/a</v>
          </cell>
        </row>
        <row r="5">
          <cell r="C5">
            <v>1</v>
          </cell>
        </row>
        <row r="6">
          <cell r="C6">
            <v>-1</v>
          </cell>
        </row>
      </sheetData>
      <sheetData sheetId="4"/>
      <sheetData sheetId="5">
        <row r="34">
          <cell r="K34">
            <v>0</v>
          </cell>
        </row>
        <row r="40">
          <cell r="F40">
            <v>0</v>
          </cell>
        </row>
      </sheetData>
      <sheetData sheetId="6">
        <row r="24">
          <cell r="E24" t="b">
            <v>0</v>
          </cell>
        </row>
        <row r="29">
          <cell r="C29">
            <v>1</v>
          </cell>
        </row>
        <row r="44">
          <cell r="AG44">
            <v>1</v>
          </cell>
        </row>
        <row r="48">
          <cell r="AG48">
            <v>3</v>
          </cell>
          <cell r="AH48" t="str">
            <v>Mai</v>
          </cell>
          <cell r="AI48" t="str">
            <v>Mai</v>
          </cell>
        </row>
        <row r="57">
          <cell r="AH57">
            <v>0</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VEDMENY"/>
      <sheetName val="Preparering"/>
      <sheetName val="STEG 2 - Avklare omsetning"/>
      <sheetName val="Grunnlag STEG 3"/>
      <sheetName val="STEG 3 - Sjekk omsetningsfall"/>
      <sheetName val="Overstyring Kost"/>
      <sheetName val="Pivotgrunnlag"/>
      <sheetName val="STEG 4 - Avklare faste kostn"/>
      <sheetName val="Grunnlag STEG 5"/>
      <sheetName val="STEG 5 - Sjekk sum kostnader"/>
      <sheetName val="Årsverk og permitteringer"/>
      <sheetName val="Reduserte avgifter og tilskudd"/>
      <sheetName val="STEG 6 - Beregning støttebeløp"/>
      <sheetName val="INPUT TIL SØKNAD"/>
      <sheetName val="RAPPORT TIL KUNDE"/>
      <sheetName val="Grunnlag RAPPORT"/>
      <sheetName val="MAPPING"/>
      <sheetName val="Kontroll"/>
    </sheetNames>
    <sheetDataSet>
      <sheetData sheetId="0"/>
      <sheetData sheetId="1">
        <row r="2">
          <cell r="C2" t="str">
            <v>Generisk format</v>
          </cell>
        </row>
        <row r="3">
          <cell r="C3">
            <v>1</v>
          </cell>
        </row>
        <row r="4">
          <cell r="C4" t="str">
            <v>n/a</v>
          </cell>
        </row>
        <row r="5">
          <cell r="C5">
            <v>1</v>
          </cell>
        </row>
        <row r="6">
          <cell r="C6">
            <v>-1</v>
          </cell>
        </row>
      </sheetData>
      <sheetData sheetId="2" refreshError="1"/>
      <sheetData sheetId="3">
        <row r="34">
          <cell r="K34">
            <v>0</v>
          </cell>
        </row>
        <row r="40">
          <cell r="F40">
            <v>0</v>
          </cell>
        </row>
      </sheetData>
      <sheetData sheetId="4">
        <row r="24">
          <cell r="E24" t="b">
            <v>0</v>
          </cell>
        </row>
        <row r="29">
          <cell r="C29">
            <v>1</v>
          </cell>
        </row>
        <row r="44">
          <cell r="AG44">
            <v>1</v>
          </cell>
        </row>
        <row r="48">
          <cell r="AG48">
            <v>4</v>
          </cell>
          <cell r="AH48" t="str">
            <v>Juni</v>
          </cell>
          <cell r="AI48" t="str">
            <v>Jun</v>
          </cell>
        </row>
        <row r="57">
          <cell r="AH5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3BCA7B-C12A-4412-B85F-CDD8BC7C0B38}" name="Input19" displayName="Input19" ref="A1:T501" totalsRowShown="0" headerRowDxfId="45">
  <autoFilter ref="A1:T501" xr:uid="{D253FD35-D42D-40A0-A7DB-28B21DE6444E}"/>
  <tableColumns count="20">
    <tableColumn id="1" xr3:uid="{21EE1130-08FB-4904-8A91-6B12BF0C0F31}" name="Kontonummer"/>
    <tableColumn id="2" xr3:uid="{195A855D-E7BC-4ADF-9655-CFC2602EAD00}" name="Kontonavn"/>
    <tableColumn id="3" xr3:uid="{DB89B715-84C3-48A6-AE94-E064C609B823}" name="Jan" dataDxfId="44"/>
    <tableColumn id="4" xr3:uid="{BF5EE6B7-E76E-401C-86A4-4C3426FBC531}" name="Feb" dataDxfId="43"/>
    <tableColumn id="5" xr3:uid="{B4D7D458-62E2-4AD6-908A-10A7C86D1A3E}" name="1. - 14. mar" dataDxfId="42"/>
    <tableColumn id="6" xr3:uid="{61F4B865-8F7C-4CD8-AB82-F4CDC494EA66}" name="15. - 31. mar" dataDxfId="41"/>
    <tableColumn id="7" xr3:uid="{5F7923E8-FBB1-430D-A70B-D8BC28C214E3}" name="Apr" dataDxfId="40"/>
    <tableColumn id="8" xr3:uid="{54E547A6-526E-4E99-AA7B-2CA7F717905C}" name="Mai" dataDxfId="39"/>
    <tableColumn id="9" xr3:uid="{D87DEA36-6173-4B4A-B02E-E7F0C7423C22}" name="Jun" dataDxfId="38"/>
    <tableColumn id="10" xr3:uid="{C05A5FB3-CB6F-4E1F-AE65-A270D2A2746F}" name="Jul" dataDxfId="37"/>
    <tableColumn id="11" xr3:uid="{7869635B-8F1F-400D-B999-637AE296FD2C}" name="Aug" dataDxfId="36"/>
    <tableColumn id="12" xr3:uid="{A9578DC8-9AD5-4014-95A3-8867CF43813D}" name="Sep" dataDxfId="35"/>
    <tableColumn id="13" xr3:uid="{9BC2746C-67F3-4A23-A3AF-71BECCAAF5C5}" name="Okt" dataDxfId="34"/>
    <tableColumn id="14" xr3:uid="{45BC31EE-68FE-400A-BB23-61B6F0444226}" name="Nov" dataDxfId="33"/>
    <tableColumn id="15" xr3:uid="{76A017F0-FB0E-4741-BF84-BB52B3976BA1}" name="Des" dataDxfId="32"/>
    <tableColumn id="16" xr3:uid="{477B2EE7-6BB8-4BF9-AB98-2F328BCF28D6}" name="Sum jan-feb" dataDxfId="31">
      <calculatedColumnFormula>SUM(C2:D2)</calculatedColumnFormula>
    </tableColumn>
    <tableColumn id="17" xr3:uid="{77972D0D-2E30-40FC-B859-C724125C3745}" name="Sum 15. mar - 30. jun" dataDxfId="30">
      <calculatedColumnFormula>SUM(F2:I2)</calculatedColumnFormula>
    </tableColumn>
    <tableColumn id="18" xr3:uid="{39159674-03F2-4725-BCAE-8FEB0B07527C}" name="Sum året" dataDxfId="29">
      <calculatedColumnFormula>SUM(C2:O2)</calculatedColumnFormula>
    </tableColumn>
    <tableColumn id="19" xr3:uid="{F518D1D1-ABE9-451B-990A-354C4D338CE2}" name="Relevant omsetning">
      <calculatedColumnFormula>VLOOKUP(A2,Tabell_Kontoplan[#All],7,FALSE)</calculatedColumnFormula>
    </tableColumn>
    <tableColumn id="20" xr3:uid="{5E338517-2005-42F1-B00D-D582E7B480BD}" name="EBITDA">
      <calculatedColumnFormula>VLOOKUP(A2,Tabell_Kontoplan[#All],8,FALSE)</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B2748C-C2C7-43B6-9272-BAE97EED9E94}" name="Input20" displayName="Input20" ref="A1:T501" totalsRowShown="0" headerRowDxfId="28">
  <autoFilter ref="A1:T501" xr:uid="{F99C2151-9081-454C-BA38-59262CB5F1F6}"/>
  <tableColumns count="20">
    <tableColumn id="1" xr3:uid="{66E65B2C-D1D9-46F1-8497-57A086C4709C}" name="Kontonummer"/>
    <tableColumn id="2" xr3:uid="{53716BA5-93C5-4EAE-BC07-0F67F61B198F}" name="Kontonavn"/>
    <tableColumn id="3" xr3:uid="{BC1B03B3-E64B-41E3-A0A9-25A14F9AB85C}" name="Jan" dataDxfId="27"/>
    <tableColumn id="4" xr3:uid="{9FEAF0D6-77DD-4D21-9BDB-07BF4B209100}" name="Feb" dataDxfId="26"/>
    <tableColumn id="5" xr3:uid="{D9513D32-AC7C-4E71-A483-3462852B3CA9}" name="1. - 14. mar" dataDxfId="25"/>
    <tableColumn id="6" xr3:uid="{BCB9F98E-86A6-4ECA-9C34-892D0E37C29B}" name="15. - 31. mar" dataDxfId="24"/>
    <tableColumn id="7" xr3:uid="{FA01B921-3C69-400A-A4FB-913F26EA3287}" name="Apr" dataDxfId="23"/>
    <tableColumn id="8" xr3:uid="{A6FB13C4-FA36-460E-B88C-48A0CA171C71}" name="Mai" dataDxfId="22"/>
    <tableColumn id="9" xr3:uid="{6411C24D-BDD9-4CAB-8600-F18A97D69537}" name="Jun" dataDxfId="21"/>
    <tableColumn id="10" xr3:uid="{B6161C5D-87F3-40E3-B6CE-F82BCA93F747}" name="Jul" dataDxfId="20"/>
    <tableColumn id="11" xr3:uid="{AA428C43-E0C6-4673-B28B-88EC5B48CD82}" name="Aug" dataDxfId="19"/>
    <tableColumn id="12" xr3:uid="{090E6541-1F9B-41CA-9D00-CCF85371655C}" name="Sep" dataDxfId="18"/>
    <tableColumn id="13" xr3:uid="{2E8FB9DA-9AA1-4D7E-8885-97BF0F2BF2E1}" name="Okt" dataDxfId="17"/>
    <tableColumn id="14" xr3:uid="{34831701-A28E-4924-9FF7-538C945B618F}" name="Nov" dataDxfId="16"/>
    <tableColumn id="15" xr3:uid="{00F63050-0BD6-4F29-A1FA-6575A31680DF}" name="Des" dataDxfId="15"/>
    <tableColumn id="16" xr3:uid="{C9A684C7-F67F-41AD-88CB-4514BAEBCDD8}" name="Sum jan-feb" dataDxfId="14">
      <calculatedColumnFormula>SUM(C2:D2)</calculatedColumnFormula>
    </tableColumn>
    <tableColumn id="17" xr3:uid="{267A7F2A-EB61-412D-890E-493453594CE7}" name="Sum 15. mar - 30. jun" dataDxfId="13">
      <calculatedColumnFormula>SUM(F2:I2)</calculatedColumnFormula>
    </tableColumn>
    <tableColumn id="18" xr3:uid="{F4DC7D64-7EE7-4BE7-AA6D-E0F589D30BC4}" name="Sum året" dataDxfId="12">
      <calculatedColumnFormula>SUM(C2:O2)</calculatedColumnFormula>
    </tableColumn>
    <tableColumn id="19" xr3:uid="{DF261196-0446-4FC8-BC98-6FADC949AD18}" name="Relevant omsetning">
      <calculatedColumnFormula>VLOOKUP(A2,Tabell_Kontoplan[#All],7,FALSE)</calculatedColumnFormula>
    </tableColumn>
    <tableColumn id="20" xr3:uid="{5E56A5FE-2B78-4287-A7C5-7D2052224813}" name="EBITDA">
      <calculatedColumnFormula>VLOOKUP(A2,Tabell_Kontoplan[#All],8,FALSE)</calculatedColumnFormula>
    </tableColumn>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4EABD8-2665-4CEC-A9EB-5CFF902C1AAD}" name="Tabell_Kontoplan" displayName="Tabell_Kontoplan" ref="A1:H263" totalsRowShown="0" headerRowDxfId="11" dataDxfId="9" headerRowBorderDxfId="10" tableBorderDxfId="8">
  <autoFilter ref="A1:H263" xr:uid="{90019BA2-AFF9-49B0-8A73-FAF3D5E3A5E3}"/>
  <tableColumns count="8">
    <tableColumn id="1" xr3:uid="{329181C5-D695-411E-8775-96B863B7A58D}" name="Hovedbok" dataDxfId="7"/>
    <tableColumn id="2" xr3:uid="{E0A8E7E4-100A-49A9-A16F-E29B0247C340}" name="Hovedboksnavn" dataDxfId="6"/>
    <tableColumn id="12" xr3:uid="{060DC2B2-D479-4522-B0C4-4BA63C851C73}" name="Kontogruppe" dataDxfId="5" dataCellStyle="Normal 3"/>
    <tableColumn id="11" xr3:uid="{F4C6F44F-5B8A-43B8-99A0-4620EC0F5613}" name="Kontogruppenavn" dataDxfId="4" dataCellStyle="Normal 3"/>
    <tableColumn id="6" xr3:uid="{52F0C37A-5ED9-4606-BA54-39C5447384A6}" name="Første 3" dataDxfId="3"/>
    <tableColumn id="8" xr3:uid="{3C72805C-EE3F-4CB0-8276-EE83739DD02C}" name="Post i næringsoppgaven" dataDxfId="2"/>
    <tableColumn id="3" xr3:uid="{46A446A2-A3FC-471E-8763-0178151619CA}" name="Relevant omsetning for komp.ordning" dataDxfId="1" dataCellStyle="Normal 3 2"/>
    <tableColumn id="14" xr3:uid="{7D4341E4-A788-45FC-8FB4-82AD5DAA524D}" name="Relevant EBITDA" dataDxfId="0" dataCellStyle="Normal 3"/>
  </tableColumns>
  <tableStyleInfo name="TableStyleLight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dietilsynet.no/globalassets/dokumenter/tilskuddsordninger/200806---veiledning-slik-soker-du-kompensasjonstilskudd.pdf" TargetMode="External"/><Relationship Id="rId2" Type="http://schemas.openxmlformats.org/officeDocument/2006/relationships/hyperlink" Target="https://medietilsynet.no/globalassets/dokumenter/tilskuddsordninger/200709-veiledning-omsetning-kompensasjonsordning.pdf" TargetMode="External"/><Relationship Id="rId1" Type="http://schemas.openxmlformats.org/officeDocument/2006/relationships/hyperlink" Target="https://medietilsynet.no/mediebransjen/koronakompensasj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CE35-ADF9-4D8C-B693-02EEA0167D51}">
  <sheetPr codeName="Ark1"/>
  <dimension ref="B2:E43"/>
  <sheetViews>
    <sheetView workbookViewId="0">
      <selection activeCell="B16" sqref="B16:D16"/>
    </sheetView>
  </sheetViews>
  <sheetFormatPr baseColWidth="10" defaultColWidth="10.28515625" defaultRowHeight="15" x14ac:dyDescent="0.3"/>
  <cols>
    <col min="1" max="1" width="1.85546875" style="25" customWidth="1"/>
    <col min="2" max="2" width="55.28515625" style="25" bestFit="1" customWidth="1"/>
    <col min="3" max="3" width="5.7109375" style="25" customWidth="1"/>
    <col min="4" max="4" width="32.28515625" style="25" customWidth="1"/>
    <col min="5" max="5" width="4.7109375" style="25" customWidth="1"/>
    <col min="6" max="16384" width="10.28515625" style="25"/>
  </cols>
  <sheetData>
    <row r="2" spans="2:5" ht="56.25" customHeight="1" x14ac:dyDescent="0.3">
      <c r="B2" s="55" t="s">
        <v>577</v>
      </c>
      <c r="C2" s="55"/>
      <c r="D2" s="55"/>
      <c r="E2" s="55"/>
    </row>
    <row r="3" spans="2:5" x14ac:dyDescent="0.3">
      <c r="B3" s="39" t="s">
        <v>578</v>
      </c>
      <c r="C3" s="37"/>
      <c r="D3" s="37"/>
      <c r="E3" s="37"/>
    </row>
    <row r="4" spans="2:5" x14ac:dyDescent="0.3">
      <c r="B4" s="39"/>
      <c r="C4" s="37"/>
      <c r="D4" s="37"/>
      <c r="E4" s="37"/>
    </row>
    <row r="5" spans="2:5" ht="18" x14ac:dyDescent="0.35">
      <c r="B5" s="40" t="s">
        <v>579</v>
      </c>
      <c r="C5" s="37"/>
      <c r="D5" s="37"/>
      <c r="E5" s="37"/>
    </row>
    <row r="6" spans="2:5" x14ac:dyDescent="0.3">
      <c r="B6" s="37" t="s">
        <v>583</v>
      </c>
      <c r="C6" s="37"/>
      <c r="D6" s="37"/>
      <c r="E6" s="37"/>
    </row>
    <row r="7" spans="2:5" ht="52.5" customHeight="1" x14ac:dyDescent="0.3">
      <c r="B7" s="56" t="s">
        <v>580</v>
      </c>
      <c r="C7" s="56"/>
      <c r="D7" s="56"/>
      <c r="E7" s="56"/>
    </row>
    <row r="8" spans="2:5" ht="52.5" customHeight="1" x14ac:dyDescent="0.3">
      <c r="B8" s="56" t="s">
        <v>581</v>
      </c>
      <c r="C8" s="57"/>
      <c r="D8" s="57"/>
    </row>
    <row r="9" spans="2:5" ht="22.5" customHeight="1" x14ac:dyDescent="0.3">
      <c r="B9" s="42" t="s">
        <v>582</v>
      </c>
      <c r="C9" s="41"/>
      <c r="D9" s="41"/>
    </row>
    <row r="10" spans="2:5" s="36" customFormat="1" x14ac:dyDescent="0.3">
      <c r="B10" s="42"/>
      <c r="C10" s="38"/>
      <c r="D10" s="38"/>
    </row>
    <row r="11" spans="2:5" s="36" customFormat="1" x14ac:dyDescent="0.3">
      <c r="B11" s="43" t="s">
        <v>584</v>
      </c>
      <c r="C11" s="38"/>
      <c r="D11" s="38"/>
    </row>
    <row r="12" spans="2:5" s="36" customFormat="1" ht="37.5" customHeight="1" x14ac:dyDescent="0.3">
      <c r="B12" s="58" t="s">
        <v>585</v>
      </c>
      <c r="C12" s="58"/>
      <c r="D12" s="58"/>
    </row>
    <row r="13" spans="2:5" s="36" customFormat="1" ht="22.5" customHeight="1" x14ac:dyDescent="0.3">
      <c r="B13" s="42" t="s">
        <v>586</v>
      </c>
      <c r="C13" s="44"/>
      <c r="D13" s="44"/>
    </row>
    <row r="14" spans="2:5" s="36" customFormat="1" ht="37.5" customHeight="1" x14ac:dyDescent="0.3">
      <c r="B14" s="42" t="s">
        <v>587</v>
      </c>
      <c r="C14" s="44"/>
      <c r="D14" s="44"/>
    </row>
    <row r="15" spans="2:5" s="36" customFormat="1" x14ac:dyDescent="0.3">
      <c r="B15" s="42"/>
      <c r="C15" s="44"/>
      <c r="D15" s="44"/>
    </row>
    <row r="16" spans="2:5" s="36" customFormat="1" x14ac:dyDescent="0.3">
      <c r="B16" s="45" t="s">
        <v>588</v>
      </c>
      <c r="C16" s="46"/>
      <c r="D16" s="46"/>
    </row>
    <row r="17" spans="2:4" s="36" customFormat="1" ht="7.5" customHeight="1" x14ac:dyDescent="0.3">
      <c r="B17" s="43"/>
      <c r="C17" s="38"/>
      <c r="D17" s="38"/>
    </row>
    <row r="18" spans="2:4" x14ac:dyDescent="0.3">
      <c r="B18" s="27" t="s">
        <v>589</v>
      </c>
      <c r="C18" s="26"/>
      <c r="D18" s="47"/>
    </row>
    <row r="19" spans="2:4" ht="7.5" customHeight="1" x14ac:dyDescent="0.3">
      <c r="B19" s="26"/>
      <c r="C19" s="26"/>
      <c r="D19" s="26"/>
    </row>
    <row r="20" spans="2:4" x14ac:dyDescent="0.3">
      <c r="B20" s="27" t="s">
        <v>590</v>
      </c>
      <c r="C20" s="26"/>
      <c r="D20" s="47"/>
    </row>
    <row r="21" spans="2:4" ht="7.5" customHeight="1" x14ac:dyDescent="0.3">
      <c r="B21" s="26"/>
      <c r="C21" s="26"/>
      <c r="D21" s="26"/>
    </row>
    <row r="22" spans="2:4" x14ac:dyDescent="0.3">
      <c r="B22" s="27" t="s">
        <v>591</v>
      </c>
      <c r="C22" s="26"/>
      <c r="D22" s="48" t="s">
        <v>575</v>
      </c>
    </row>
    <row r="23" spans="2:4" ht="7.5" customHeight="1" x14ac:dyDescent="0.3">
      <c r="B23" s="26"/>
      <c r="C23" s="26"/>
      <c r="D23" s="26"/>
    </row>
    <row r="24" spans="2:4" x14ac:dyDescent="0.3">
      <c r="B24" s="27" t="s">
        <v>592</v>
      </c>
      <c r="C24" s="26"/>
      <c r="D24" s="47"/>
    </row>
    <row r="25" spans="2:4" ht="7.5" customHeight="1" x14ac:dyDescent="0.3">
      <c r="B25" s="26"/>
      <c r="C25" s="26"/>
      <c r="D25" s="26"/>
    </row>
    <row r="26" spans="2:4" ht="15.75" x14ac:dyDescent="0.3">
      <c r="B26" s="27" t="s">
        <v>593</v>
      </c>
      <c r="C26" s="26"/>
      <c r="D26" s="49"/>
    </row>
    <row r="27" spans="2:4" ht="7.5" customHeight="1" x14ac:dyDescent="0.3">
      <c r="B27" s="26"/>
      <c r="C27" s="26"/>
      <c r="D27" s="26"/>
    </row>
    <row r="28" spans="2:4" x14ac:dyDescent="0.3">
      <c r="B28" s="27" t="s">
        <v>594</v>
      </c>
      <c r="C28" s="26"/>
      <c r="D28" s="47" t="s">
        <v>576</v>
      </c>
    </row>
    <row r="30" spans="2:4" x14ac:dyDescent="0.3">
      <c r="B30" s="45" t="s">
        <v>595</v>
      </c>
      <c r="C30" s="46"/>
      <c r="D30" s="46"/>
    </row>
    <row r="31" spans="2:4" ht="7.5" customHeight="1" x14ac:dyDescent="0.3"/>
    <row r="32" spans="2:4" ht="30" customHeight="1" x14ac:dyDescent="0.3">
      <c r="B32" s="56" t="s">
        <v>597</v>
      </c>
      <c r="C32" s="56"/>
      <c r="D32" s="56"/>
    </row>
    <row r="33" spans="2:4" ht="37.5" customHeight="1" x14ac:dyDescent="0.3">
      <c r="B33" s="56" t="s">
        <v>596</v>
      </c>
      <c r="C33" s="56"/>
      <c r="D33" s="56"/>
    </row>
    <row r="34" spans="2:4" ht="37.5" customHeight="1" x14ac:dyDescent="0.3">
      <c r="B34" s="56" t="s">
        <v>598</v>
      </c>
      <c r="C34" s="56"/>
      <c r="D34" s="56"/>
    </row>
    <row r="35" spans="2:4" ht="52.5" customHeight="1" x14ac:dyDescent="0.3">
      <c r="B35" s="56" t="s">
        <v>599</v>
      </c>
      <c r="C35" s="56"/>
      <c r="D35" s="56"/>
    </row>
    <row r="37" spans="2:4" x14ac:dyDescent="0.3">
      <c r="B37" s="59" t="s">
        <v>600</v>
      </c>
      <c r="C37" s="59"/>
      <c r="D37" s="59"/>
    </row>
    <row r="38" spans="2:4" ht="7.5" customHeight="1" x14ac:dyDescent="0.3"/>
    <row r="39" spans="2:4" ht="105" customHeight="1" x14ac:dyDescent="0.3">
      <c r="B39" s="56" t="s">
        <v>601</v>
      </c>
      <c r="C39" s="56"/>
      <c r="D39" s="56"/>
    </row>
    <row r="41" spans="2:4" x14ac:dyDescent="0.3">
      <c r="B41" s="59" t="s">
        <v>602</v>
      </c>
      <c r="C41" s="59"/>
      <c r="D41" s="59"/>
    </row>
    <row r="42" spans="2:4" ht="7.5" customHeight="1" x14ac:dyDescent="0.3"/>
    <row r="43" spans="2:4" x14ac:dyDescent="0.3">
      <c r="B43" s="54" t="s">
        <v>603</v>
      </c>
      <c r="C43" s="54"/>
      <c r="D43" s="54"/>
    </row>
  </sheetData>
  <mergeCells count="12">
    <mergeCell ref="B43:D43"/>
    <mergeCell ref="B2:E2"/>
    <mergeCell ref="B7:E7"/>
    <mergeCell ref="B8:D8"/>
    <mergeCell ref="B12:D12"/>
    <mergeCell ref="B32:D32"/>
    <mergeCell ref="B33:D33"/>
    <mergeCell ref="B34:D34"/>
    <mergeCell ref="B35:D35"/>
    <mergeCell ref="B37:D37"/>
    <mergeCell ref="B39:D39"/>
    <mergeCell ref="B41:D41"/>
  </mergeCells>
  <hyperlinks>
    <hyperlink ref="B9" r:id="rId1" xr:uid="{769A8C04-1EFC-4993-A08A-88C4E2DD2915}"/>
    <hyperlink ref="B13" r:id="rId2" xr:uid="{1A3AB637-2B0C-4E68-82A9-3727A5EC8AC9}"/>
    <hyperlink ref="B14" r:id="rId3" xr:uid="{589CA3EE-3D8C-41E7-B799-7470A02D7083}"/>
  </hyperlinks>
  <pageMargins left="0.7" right="0.7" top="0.75" bottom="0.75" header="0.3" footer="0.3"/>
  <pageSetup paperSize="9" orientation="portrait" horizontalDpi="1200" verticalDpi="1200" r:id="rId4"/>
  <extLst>
    <ext xmlns:x14="http://schemas.microsoft.com/office/spreadsheetml/2009/9/main" uri="{CCE6A557-97BC-4b89-ADB6-D9C93CAAB3DF}">
      <x14:dataValidations xmlns:xm="http://schemas.microsoft.com/office/excel/2006/main" count="1">
        <x14:dataValidation type="list" allowBlank="1" showInputMessage="1" showErrorMessage="1" xr:uid="{BEA11354-39A4-4256-98A4-0A39D6CFE1E7}">
          <x14:formula1>
            <xm:f>Lister!$A$1:$A$2</xm:f>
          </x14:formula1>
          <xm:sqref>D28 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BB63-E814-4A0D-96C3-B2AEEE42EC1D}">
  <sheetPr codeName="Ark12">
    <tabColor theme="4" tint="-0.499984740745262"/>
  </sheetPr>
  <dimension ref="A1:AF501"/>
  <sheetViews>
    <sheetView topLeftCell="A458" zoomScale="80" zoomScaleNormal="80" workbookViewId="0">
      <selection activeCell="Q1" sqref="Q1"/>
    </sheetView>
  </sheetViews>
  <sheetFormatPr baseColWidth="10" defaultColWidth="9.140625" defaultRowHeight="15" x14ac:dyDescent="0.25"/>
  <cols>
    <col min="1" max="1" width="19.85546875" customWidth="1"/>
    <col min="2" max="2" width="46.28515625" bestFit="1" customWidth="1"/>
    <col min="3" max="4" width="11" customWidth="1"/>
    <col min="5" max="5" width="12.7109375" customWidth="1"/>
    <col min="6" max="6" width="13.7109375" customWidth="1"/>
    <col min="7" max="15" width="11" customWidth="1"/>
    <col min="16" max="16" width="13.85546875" customWidth="1"/>
    <col min="17" max="17" width="21.28515625" customWidth="1"/>
    <col min="18" max="18" width="11" customWidth="1"/>
    <col min="19" max="19" width="20.85546875" customWidth="1"/>
    <col min="20" max="20" width="9.42578125" customWidth="1"/>
  </cols>
  <sheetData>
    <row r="1" spans="1:32" x14ac:dyDescent="0.25">
      <c r="A1" s="8" t="s">
        <v>12</v>
      </c>
      <c r="B1" s="8" t="s">
        <v>11</v>
      </c>
      <c r="C1" s="8" t="s">
        <v>10</v>
      </c>
      <c r="D1" s="8" t="s">
        <v>9</v>
      </c>
      <c r="E1" s="8" t="s">
        <v>570</v>
      </c>
      <c r="F1" s="8" t="s">
        <v>571</v>
      </c>
      <c r="G1" s="8" t="s">
        <v>8</v>
      </c>
      <c r="H1" s="8" t="s">
        <v>7</v>
      </c>
      <c r="I1" s="8" t="s">
        <v>6</v>
      </c>
      <c r="J1" s="8" t="s">
        <v>5</v>
      </c>
      <c r="K1" s="8" t="s">
        <v>4</v>
      </c>
      <c r="L1" s="8" t="s">
        <v>3</v>
      </c>
      <c r="M1" s="8" t="s">
        <v>2</v>
      </c>
      <c r="N1" s="8" t="s">
        <v>1</v>
      </c>
      <c r="O1" s="8" t="s">
        <v>0</v>
      </c>
      <c r="P1" s="8" t="s">
        <v>568</v>
      </c>
      <c r="Q1" s="8" t="s">
        <v>569</v>
      </c>
      <c r="R1" s="8" t="s">
        <v>572</v>
      </c>
      <c r="S1" s="8" t="s">
        <v>573</v>
      </c>
      <c r="T1" s="8" t="s">
        <v>13</v>
      </c>
      <c r="U1" s="7"/>
      <c r="V1" s="7"/>
      <c r="W1" s="7"/>
      <c r="X1" s="7"/>
      <c r="Y1" s="7"/>
      <c r="Z1" s="7"/>
      <c r="AA1" s="7"/>
      <c r="AB1" s="7"/>
      <c r="AC1" s="7"/>
      <c r="AD1" s="7"/>
      <c r="AE1" s="7"/>
      <c r="AF1" s="7"/>
    </row>
    <row r="2" spans="1:32" x14ac:dyDescent="0.25">
      <c r="A2" s="18"/>
      <c r="B2" s="18"/>
      <c r="C2" s="28"/>
      <c r="D2" s="28"/>
      <c r="E2" s="28"/>
      <c r="F2" s="28"/>
      <c r="G2" s="28"/>
      <c r="H2" s="28"/>
      <c r="I2" s="28"/>
      <c r="J2" s="28"/>
      <c r="K2" s="28"/>
      <c r="L2" s="28"/>
      <c r="M2" s="28"/>
      <c r="N2" s="28"/>
      <c r="O2" s="28"/>
      <c r="P2" s="28">
        <f>SUM(C2:D2)</f>
        <v>0</v>
      </c>
      <c r="Q2" s="28">
        <f>SUM(F2:I2)</f>
        <v>0</v>
      </c>
      <c r="R2" s="28">
        <f t="shared" ref="R2:R65" si="0">SUM(C2:O2)</f>
        <v>0</v>
      </c>
      <c r="S2" s="35" t="e">
        <f>VLOOKUP(A2,Tabell_Kontoplan[#All],7,FALSE)</f>
        <v>#N/A</v>
      </c>
      <c r="T2" s="35" t="e">
        <f>VLOOKUP(A2,Tabell_Kontoplan[#All],8,FALSE)</f>
        <v>#N/A</v>
      </c>
    </row>
    <row r="3" spans="1:32" ht="14.25" customHeight="1" x14ac:dyDescent="0.25">
      <c r="A3" s="18"/>
      <c r="B3" s="18"/>
      <c r="C3" s="28"/>
      <c r="D3" s="28"/>
      <c r="E3" s="28"/>
      <c r="F3" s="28"/>
      <c r="G3" s="28"/>
      <c r="H3" s="3"/>
      <c r="I3" s="3"/>
      <c r="J3" s="3"/>
      <c r="K3" s="3"/>
      <c r="L3" s="28"/>
      <c r="M3" s="3"/>
      <c r="N3" s="28"/>
      <c r="O3" s="3"/>
      <c r="P3" s="28">
        <f t="shared" ref="P3:P66" si="1">SUM(C3:D3)</f>
        <v>0</v>
      </c>
      <c r="Q3" s="28">
        <f t="shared" ref="Q3:Q66" si="2">SUM(F3:I3)</f>
        <v>0</v>
      </c>
      <c r="R3" s="28">
        <f t="shared" si="0"/>
        <v>0</v>
      </c>
      <c r="S3" s="35" t="e">
        <f>VLOOKUP(A3,Tabell_Kontoplan[#All],7,FALSE)</f>
        <v>#N/A</v>
      </c>
      <c r="T3" s="35" t="e">
        <f>VLOOKUP(A3,Tabell_Kontoplan[#All],8,FALSE)</f>
        <v>#N/A</v>
      </c>
      <c r="U3" s="7"/>
      <c r="V3" s="7"/>
      <c r="W3" s="7"/>
      <c r="X3" s="7"/>
      <c r="Y3" s="7"/>
      <c r="Z3" s="7"/>
      <c r="AA3" s="7"/>
      <c r="AB3" s="7"/>
      <c r="AC3" s="7"/>
      <c r="AD3" s="7"/>
      <c r="AE3" s="7"/>
      <c r="AF3" s="7"/>
    </row>
    <row r="4" spans="1:32" ht="14.25" customHeight="1" x14ac:dyDescent="0.25">
      <c r="A4" s="18"/>
      <c r="B4" s="18"/>
      <c r="C4" s="28"/>
      <c r="D4" s="28"/>
      <c r="E4" s="28"/>
      <c r="F4" s="28"/>
      <c r="G4" s="28"/>
      <c r="H4" s="3"/>
      <c r="I4" s="3"/>
      <c r="J4" s="3"/>
      <c r="K4" s="3"/>
      <c r="L4" s="28"/>
      <c r="M4" s="3"/>
      <c r="N4" s="28"/>
      <c r="O4" s="3"/>
      <c r="P4" s="28">
        <f t="shared" si="1"/>
        <v>0</v>
      </c>
      <c r="Q4" s="28">
        <f t="shared" si="2"/>
        <v>0</v>
      </c>
      <c r="R4" s="28">
        <f t="shared" si="0"/>
        <v>0</v>
      </c>
      <c r="S4" s="35" t="e">
        <f>VLOOKUP(A4,Tabell_Kontoplan[#All],7,FALSE)</f>
        <v>#N/A</v>
      </c>
      <c r="T4" s="35" t="e">
        <f>VLOOKUP(A4,Tabell_Kontoplan[#All],8,FALSE)</f>
        <v>#N/A</v>
      </c>
      <c r="U4" s="7"/>
      <c r="V4" s="7"/>
      <c r="W4" s="7"/>
      <c r="X4" s="7"/>
      <c r="Y4" s="7"/>
      <c r="Z4" s="7"/>
      <c r="AA4" s="7"/>
      <c r="AB4" s="7"/>
      <c r="AC4" s="7"/>
      <c r="AD4" s="7"/>
      <c r="AE4" s="7"/>
      <c r="AF4" s="7"/>
    </row>
    <row r="5" spans="1:32" ht="14.25" customHeight="1" x14ac:dyDescent="0.25">
      <c r="A5" s="18"/>
      <c r="B5" s="18"/>
      <c r="C5" s="28"/>
      <c r="D5" s="28"/>
      <c r="E5" s="28"/>
      <c r="F5" s="28"/>
      <c r="G5" s="28"/>
      <c r="H5" s="3"/>
      <c r="I5" s="3"/>
      <c r="J5" s="3"/>
      <c r="K5" s="3"/>
      <c r="L5" s="28"/>
      <c r="M5" s="3"/>
      <c r="N5" s="28"/>
      <c r="O5" s="3"/>
      <c r="P5" s="28">
        <f t="shared" si="1"/>
        <v>0</v>
      </c>
      <c r="Q5" s="28">
        <f t="shared" si="2"/>
        <v>0</v>
      </c>
      <c r="R5" s="28">
        <f t="shared" si="0"/>
        <v>0</v>
      </c>
      <c r="S5" s="35" t="e">
        <f>VLOOKUP(A5,Tabell_Kontoplan[#All],7,FALSE)</f>
        <v>#N/A</v>
      </c>
      <c r="T5" s="35" t="e">
        <f>VLOOKUP(A5,Tabell_Kontoplan[#All],8,FALSE)</f>
        <v>#N/A</v>
      </c>
      <c r="U5" s="7"/>
      <c r="V5" s="7"/>
      <c r="W5" s="7"/>
      <c r="X5" s="7"/>
      <c r="Y5" s="7"/>
      <c r="Z5" s="7"/>
      <c r="AA5" s="7"/>
      <c r="AB5" s="7"/>
      <c r="AC5" s="7"/>
      <c r="AD5" s="7"/>
      <c r="AE5" s="7"/>
      <c r="AF5" s="7"/>
    </row>
    <row r="6" spans="1:32" ht="14.25" customHeight="1" x14ac:dyDescent="0.25">
      <c r="A6" s="18"/>
      <c r="B6" s="18"/>
      <c r="C6" s="28"/>
      <c r="D6" s="28"/>
      <c r="E6" s="28"/>
      <c r="F6" s="28"/>
      <c r="G6" s="28"/>
      <c r="H6" s="3"/>
      <c r="I6" s="3"/>
      <c r="J6" s="3"/>
      <c r="K6" s="3"/>
      <c r="L6" s="28"/>
      <c r="M6" s="3"/>
      <c r="N6" s="28"/>
      <c r="O6" s="3"/>
      <c r="P6" s="28">
        <f t="shared" si="1"/>
        <v>0</v>
      </c>
      <c r="Q6" s="28">
        <f t="shared" si="2"/>
        <v>0</v>
      </c>
      <c r="R6" s="28">
        <f t="shared" si="0"/>
        <v>0</v>
      </c>
      <c r="S6" s="35" t="e">
        <f>VLOOKUP(A6,Tabell_Kontoplan[#All],7,FALSE)</f>
        <v>#N/A</v>
      </c>
      <c r="T6" s="35" t="e">
        <f>VLOOKUP(A6,Tabell_Kontoplan[#All],8,FALSE)</f>
        <v>#N/A</v>
      </c>
      <c r="U6" s="7"/>
      <c r="V6" s="7"/>
      <c r="W6" s="7"/>
      <c r="X6" s="7"/>
      <c r="Y6" s="7"/>
      <c r="Z6" s="7"/>
      <c r="AA6" s="7"/>
      <c r="AB6" s="7"/>
      <c r="AC6" s="7"/>
      <c r="AD6" s="7"/>
      <c r="AE6" s="7"/>
      <c r="AF6" s="7"/>
    </row>
    <row r="7" spans="1:32" ht="14.25" customHeight="1" x14ac:dyDescent="0.25">
      <c r="A7" s="18"/>
      <c r="B7" s="18"/>
      <c r="C7" s="28"/>
      <c r="D7" s="28"/>
      <c r="E7" s="28"/>
      <c r="F7" s="28"/>
      <c r="G7" s="28"/>
      <c r="H7" s="3"/>
      <c r="I7" s="3"/>
      <c r="J7" s="3"/>
      <c r="K7" s="3"/>
      <c r="L7" s="28"/>
      <c r="M7" s="3"/>
      <c r="N7" s="28"/>
      <c r="O7" s="3"/>
      <c r="P7" s="28">
        <f t="shared" si="1"/>
        <v>0</v>
      </c>
      <c r="Q7" s="28">
        <f t="shared" si="2"/>
        <v>0</v>
      </c>
      <c r="R7" s="28">
        <f t="shared" si="0"/>
        <v>0</v>
      </c>
      <c r="S7" s="35" t="e">
        <f>VLOOKUP(A7,Tabell_Kontoplan[#All],7,FALSE)</f>
        <v>#N/A</v>
      </c>
      <c r="T7" s="35" t="e">
        <f>VLOOKUP(A7,Tabell_Kontoplan[#All],8,FALSE)</f>
        <v>#N/A</v>
      </c>
      <c r="U7" s="7"/>
      <c r="V7" s="7"/>
      <c r="W7" s="7"/>
      <c r="X7" s="7"/>
      <c r="Y7" s="7"/>
      <c r="Z7" s="7"/>
      <c r="AA7" s="7"/>
      <c r="AB7" s="7"/>
      <c r="AC7" s="7"/>
      <c r="AD7" s="7"/>
      <c r="AE7" s="7"/>
      <c r="AF7" s="7"/>
    </row>
    <row r="8" spans="1:32" ht="14.25" customHeight="1" x14ac:dyDescent="0.25">
      <c r="A8" s="18"/>
      <c r="B8" s="18"/>
      <c r="C8" s="28"/>
      <c r="D8" s="28"/>
      <c r="E8" s="28"/>
      <c r="F8" s="28"/>
      <c r="G8" s="28"/>
      <c r="H8" s="3"/>
      <c r="I8" s="3"/>
      <c r="J8" s="3"/>
      <c r="K8" s="3"/>
      <c r="L8" s="28"/>
      <c r="M8" s="3"/>
      <c r="N8" s="28"/>
      <c r="O8" s="3"/>
      <c r="P8" s="28">
        <f t="shared" si="1"/>
        <v>0</v>
      </c>
      <c r="Q8" s="28">
        <f t="shared" si="2"/>
        <v>0</v>
      </c>
      <c r="R8" s="28">
        <f t="shared" si="0"/>
        <v>0</v>
      </c>
      <c r="S8" s="35" t="e">
        <f>VLOOKUP(A8,Tabell_Kontoplan[#All],7,FALSE)</f>
        <v>#N/A</v>
      </c>
      <c r="T8" s="35" t="e">
        <f>VLOOKUP(A8,Tabell_Kontoplan[#All],8,FALSE)</f>
        <v>#N/A</v>
      </c>
      <c r="U8" s="7"/>
      <c r="V8" s="7"/>
      <c r="W8" s="7"/>
      <c r="X8" s="7"/>
      <c r="Y8" s="7"/>
      <c r="Z8" s="7"/>
      <c r="AA8" s="7"/>
      <c r="AB8" s="7"/>
      <c r="AC8" s="7"/>
      <c r="AD8" s="7"/>
      <c r="AE8" s="7"/>
      <c r="AF8" s="7"/>
    </row>
    <row r="9" spans="1:32" ht="14.25" customHeight="1" x14ac:dyDescent="0.25">
      <c r="A9" s="18"/>
      <c r="B9" s="18"/>
      <c r="C9" s="28"/>
      <c r="D9" s="28"/>
      <c r="E9" s="28"/>
      <c r="F9" s="28"/>
      <c r="G9" s="28"/>
      <c r="H9" s="3"/>
      <c r="I9" s="3"/>
      <c r="J9" s="3"/>
      <c r="K9" s="3"/>
      <c r="L9" s="28"/>
      <c r="M9" s="3"/>
      <c r="N9" s="28"/>
      <c r="O9" s="3"/>
      <c r="P9" s="28">
        <f t="shared" si="1"/>
        <v>0</v>
      </c>
      <c r="Q9" s="28">
        <f t="shared" si="2"/>
        <v>0</v>
      </c>
      <c r="R9" s="28">
        <f t="shared" si="0"/>
        <v>0</v>
      </c>
      <c r="S9" s="35" t="e">
        <f>VLOOKUP(A9,Tabell_Kontoplan[#All],7,FALSE)</f>
        <v>#N/A</v>
      </c>
      <c r="T9" s="35" t="e">
        <f>VLOOKUP(A9,Tabell_Kontoplan[#All],8,FALSE)</f>
        <v>#N/A</v>
      </c>
      <c r="U9" s="7"/>
      <c r="V9" s="7"/>
      <c r="W9" s="7"/>
      <c r="X9" s="7"/>
      <c r="Y9" s="7"/>
      <c r="Z9" s="7"/>
      <c r="AA9" s="7"/>
      <c r="AB9" s="7"/>
      <c r="AC9" s="7"/>
      <c r="AD9" s="7"/>
      <c r="AE9" s="7"/>
      <c r="AF9" s="7"/>
    </row>
    <row r="10" spans="1:32" ht="14.25" customHeight="1" x14ac:dyDescent="0.25">
      <c r="A10" s="18"/>
      <c r="B10" s="18"/>
      <c r="C10" s="28"/>
      <c r="D10" s="28"/>
      <c r="E10" s="28"/>
      <c r="F10" s="28"/>
      <c r="G10" s="28"/>
      <c r="H10" s="28"/>
      <c r="I10" s="6"/>
      <c r="J10" s="6"/>
      <c r="K10" s="3"/>
      <c r="L10" s="28"/>
      <c r="M10" s="28"/>
      <c r="N10" s="6"/>
      <c r="O10" s="3"/>
      <c r="P10" s="28">
        <f t="shared" si="1"/>
        <v>0</v>
      </c>
      <c r="Q10" s="28">
        <f t="shared" si="2"/>
        <v>0</v>
      </c>
      <c r="R10" s="28">
        <f t="shared" si="0"/>
        <v>0</v>
      </c>
      <c r="S10" s="35" t="e">
        <f>VLOOKUP(A10,Tabell_Kontoplan[#All],7,FALSE)</f>
        <v>#N/A</v>
      </c>
      <c r="T10" s="35" t="e">
        <f>VLOOKUP(A10,Tabell_Kontoplan[#All],8,FALSE)</f>
        <v>#N/A</v>
      </c>
    </row>
    <row r="11" spans="1:32" ht="14.25" customHeight="1" x14ac:dyDescent="0.25">
      <c r="A11" s="18"/>
      <c r="B11" s="18"/>
      <c r="C11" s="28"/>
      <c r="D11" s="28"/>
      <c r="E11" s="28"/>
      <c r="F11" s="28"/>
      <c r="G11" s="28"/>
      <c r="H11" s="6"/>
      <c r="I11" s="6"/>
      <c r="J11" s="6"/>
      <c r="K11" s="6"/>
      <c r="L11" s="6"/>
      <c r="M11" s="28"/>
      <c r="N11" s="28"/>
      <c r="O11" s="3"/>
      <c r="P11" s="28">
        <f t="shared" si="1"/>
        <v>0</v>
      </c>
      <c r="Q11" s="28">
        <f t="shared" si="2"/>
        <v>0</v>
      </c>
      <c r="R11" s="28">
        <f t="shared" si="0"/>
        <v>0</v>
      </c>
      <c r="S11" s="35" t="e">
        <f>VLOOKUP(A11,Tabell_Kontoplan[#All],7,FALSE)</f>
        <v>#N/A</v>
      </c>
      <c r="T11" s="35" t="e">
        <f>VLOOKUP(A11,Tabell_Kontoplan[#All],8,FALSE)</f>
        <v>#N/A</v>
      </c>
      <c r="U11" s="7"/>
      <c r="V11" s="7"/>
      <c r="W11" s="7"/>
      <c r="X11" s="7"/>
      <c r="Y11" s="7"/>
      <c r="Z11" s="7"/>
      <c r="AA11" s="7"/>
      <c r="AB11" s="7"/>
      <c r="AC11" s="7"/>
      <c r="AD11" s="7"/>
      <c r="AE11" s="7"/>
      <c r="AF11" s="7"/>
    </row>
    <row r="12" spans="1:32" ht="14.25" customHeight="1" x14ac:dyDescent="0.25">
      <c r="A12" s="18"/>
      <c r="B12" s="18"/>
      <c r="C12" s="28"/>
      <c r="D12" s="28"/>
      <c r="E12" s="28"/>
      <c r="F12" s="28"/>
      <c r="G12" s="6"/>
      <c r="H12" s="6"/>
      <c r="I12" s="6"/>
      <c r="J12" s="6"/>
      <c r="K12" s="6"/>
      <c r="L12" s="28"/>
      <c r="M12" s="28"/>
      <c r="N12" s="6"/>
      <c r="O12" s="6"/>
      <c r="P12" s="28">
        <f t="shared" si="1"/>
        <v>0</v>
      </c>
      <c r="Q12" s="28">
        <f t="shared" si="2"/>
        <v>0</v>
      </c>
      <c r="R12" s="28">
        <f t="shared" si="0"/>
        <v>0</v>
      </c>
      <c r="S12" s="35" t="e">
        <f>VLOOKUP(A12,Tabell_Kontoplan[#All],7,FALSE)</f>
        <v>#N/A</v>
      </c>
      <c r="T12" s="35" t="e">
        <f>VLOOKUP(A12,Tabell_Kontoplan[#All],8,FALSE)</f>
        <v>#N/A</v>
      </c>
    </row>
    <row r="13" spans="1:32" x14ac:dyDescent="0.25">
      <c r="A13" s="18"/>
      <c r="B13" s="18"/>
      <c r="C13" s="29"/>
      <c r="D13" s="29"/>
      <c r="E13" s="29"/>
      <c r="F13" s="29"/>
      <c r="G13" s="30"/>
      <c r="H13" s="30"/>
      <c r="I13" s="30"/>
      <c r="J13" s="30"/>
      <c r="K13" s="6"/>
      <c r="L13" s="6"/>
      <c r="M13" s="6"/>
      <c r="N13" s="6"/>
      <c r="O13" s="3"/>
      <c r="P13" s="28">
        <f t="shared" si="1"/>
        <v>0</v>
      </c>
      <c r="Q13" s="28">
        <f t="shared" si="2"/>
        <v>0</v>
      </c>
      <c r="R13" s="28">
        <f t="shared" si="0"/>
        <v>0</v>
      </c>
      <c r="S13" s="35" t="e">
        <f>VLOOKUP(A13,Tabell_Kontoplan[#All],7,FALSE)</f>
        <v>#N/A</v>
      </c>
      <c r="T13" s="35" t="e">
        <f>VLOOKUP(A13,Tabell_Kontoplan[#All],8,FALSE)</f>
        <v>#N/A</v>
      </c>
    </row>
    <row r="14" spans="1:32" x14ac:dyDescent="0.25">
      <c r="A14" s="18"/>
      <c r="B14" s="18"/>
      <c r="C14" s="28"/>
      <c r="D14" s="28"/>
      <c r="E14" s="28"/>
      <c r="F14" s="28"/>
      <c r="G14" s="28"/>
      <c r="H14" s="28"/>
      <c r="I14" s="28"/>
      <c r="J14" s="28"/>
      <c r="K14" s="28"/>
      <c r="L14" s="28"/>
      <c r="M14" s="28"/>
      <c r="N14" s="28"/>
      <c r="O14" s="28"/>
      <c r="P14" s="28">
        <f t="shared" si="1"/>
        <v>0</v>
      </c>
      <c r="Q14" s="28">
        <f t="shared" si="2"/>
        <v>0</v>
      </c>
      <c r="R14" s="28">
        <f t="shared" si="0"/>
        <v>0</v>
      </c>
      <c r="S14" s="35" t="e">
        <f>VLOOKUP(A14,Tabell_Kontoplan[#All],7,FALSE)</f>
        <v>#N/A</v>
      </c>
      <c r="T14" s="35" t="e">
        <f>VLOOKUP(A14,Tabell_Kontoplan[#All],8,FALSE)</f>
        <v>#N/A</v>
      </c>
    </row>
    <row r="15" spans="1:32" x14ac:dyDescent="0.25">
      <c r="A15" s="4"/>
      <c r="C15" s="3"/>
      <c r="D15" s="28"/>
      <c r="E15" s="28"/>
      <c r="F15" s="3"/>
      <c r="G15" s="3"/>
      <c r="H15" s="3"/>
      <c r="I15" s="3"/>
      <c r="J15" s="3"/>
      <c r="K15" s="3"/>
      <c r="L15" s="3"/>
      <c r="M15" s="3"/>
      <c r="N15" s="3"/>
      <c r="O15" s="3"/>
      <c r="P15" s="28">
        <f t="shared" si="1"/>
        <v>0</v>
      </c>
      <c r="Q15" s="28">
        <f t="shared" si="2"/>
        <v>0</v>
      </c>
      <c r="R15" s="28">
        <f t="shared" si="0"/>
        <v>0</v>
      </c>
      <c r="S15" s="35" t="e">
        <f>VLOOKUP(A15,Tabell_Kontoplan[#All],7,FALSE)</f>
        <v>#N/A</v>
      </c>
      <c r="T15" s="35" t="e">
        <f>VLOOKUP(A15,Tabell_Kontoplan[#All],8,FALSE)</f>
        <v>#N/A</v>
      </c>
    </row>
    <row r="16" spans="1:32" x14ac:dyDescent="0.25">
      <c r="A16" s="4"/>
      <c r="C16" s="28"/>
      <c r="D16" s="28"/>
      <c r="E16" s="28"/>
      <c r="F16" s="28"/>
      <c r="G16" s="28"/>
      <c r="H16" s="3"/>
      <c r="I16" s="3"/>
      <c r="J16" s="3"/>
      <c r="K16" s="28"/>
      <c r="L16" s="28"/>
      <c r="M16" s="28"/>
      <c r="N16" s="28"/>
      <c r="O16" s="28"/>
      <c r="P16" s="28">
        <f t="shared" si="1"/>
        <v>0</v>
      </c>
      <c r="Q16" s="28">
        <f t="shared" si="2"/>
        <v>0</v>
      </c>
      <c r="R16" s="28">
        <f t="shared" si="0"/>
        <v>0</v>
      </c>
      <c r="S16" s="35" t="e">
        <f>VLOOKUP(A16,Tabell_Kontoplan[#All],7,FALSE)</f>
        <v>#N/A</v>
      </c>
      <c r="T16" s="35" t="e">
        <f>VLOOKUP(A16,Tabell_Kontoplan[#All],8,FALSE)</f>
        <v>#N/A</v>
      </c>
    </row>
    <row r="17" spans="1:20" x14ac:dyDescent="0.25">
      <c r="A17" s="4"/>
      <c r="C17" s="28"/>
      <c r="D17" s="28"/>
      <c r="E17" s="28"/>
      <c r="F17" s="28"/>
      <c r="G17" s="28"/>
      <c r="H17" s="28"/>
      <c r="I17" s="28"/>
      <c r="J17" s="28"/>
      <c r="K17" s="28"/>
      <c r="L17" s="28"/>
      <c r="M17" s="28"/>
      <c r="N17" s="28"/>
      <c r="O17" s="3"/>
      <c r="P17" s="28">
        <f t="shared" si="1"/>
        <v>0</v>
      </c>
      <c r="Q17" s="28">
        <f t="shared" si="2"/>
        <v>0</v>
      </c>
      <c r="R17" s="28">
        <f t="shared" si="0"/>
        <v>0</v>
      </c>
      <c r="S17" s="35" t="e">
        <f>VLOOKUP(A17,Tabell_Kontoplan[#All],7,FALSE)</f>
        <v>#N/A</v>
      </c>
      <c r="T17" s="35" t="e">
        <f>VLOOKUP(A17,Tabell_Kontoplan[#All],8,FALSE)</f>
        <v>#N/A</v>
      </c>
    </row>
    <row r="18" spans="1:20" x14ac:dyDescent="0.25">
      <c r="A18" s="4"/>
      <c r="C18" s="28"/>
      <c r="D18" s="28"/>
      <c r="E18" s="28"/>
      <c r="F18" s="28"/>
      <c r="G18" s="28"/>
      <c r="H18" s="6"/>
      <c r="I18" s="28"/>
      <c r="J18" s="28"/>
      <c r="K18" s="28"/>
      <c r="L18" s="28"/>
      <c r="M18" s="28"/>
      <c r="N18" s="28"/>
      <c r="O18" s="28"/>
      <c r="P18" s="28">
        <f t="shared" si="1"/>
        <v>0</v>
      </c>
      <c r="Q18" s="28">
        <f t="shared" si="2"/>
        <v>0</v>
      </c>
      <c r="R18" s="28">
        <f t="shared" si="0"/>
        <v>0</v>
      </c>
      <c r="S18" s="35" t="e">
        <f>VLOOKUP(A18,Tabell_Kontoplan[#All],7,FALSE)</f>
        <v>#N/A</v>
      </c>
      <c r="T18" s="35" t="e">
        <f>VLOOKUP(A18,Tabell_Kontoplan[#All],8,FALSE)</f>
        <v>#N/A</v>
      </c>
    </row>
    <row r="19" spans="1:20" x14ac:dyDescent="0.25">
      <c r="A19" s="4"/>
      <c r="C19" s="28"/>
      <c r="D19" s="28"/>
      <c r="E19" s="28"/>
      <c r="F19" s="28"/>
      <c r="G19" s="28"/>
      <c r="H19" s="3"/>
      <c r="I19" s="3"/>
      <c r="J19" s="3"/>
      <c r="K19" s="3"/>
      <c r="L19" s="28"/>
      <c r="M19" s="28"/>
      <c r="N19" s="28"/>
      <c r="O19" s="28"/>
      <c r="P19" s="28">
        <f t="shared" si="1"/>
        <v>0</v>
      </c>
      <c r="Q19" s="28">
        <f t="shared" si="2"/>
        <v>0</v>
      </c>
      <c r="R19" s="28">
        <f t="shared" si="0"/>
        <v>0</v>
      </c>
      <c r="S19" s="35" t="e">
        <f>VLOOKUP(A19,Tabell_Kontoplan[#All],7,FALSE)</f>
        <v>#N/A</v>
      </c>
      <c r="T19" s="35" t="e">
        <f>VLOOKUP(A19,Tabell_Kontoplan[#All],8,FALSE)</f>
        <v>#N/A</v>
      </c>
    </row>
    <row r="20" spans="1:20" x14ac:dyDescent="0.25">
      <c r="A20" s="4"/>
      <c r="C20" s="28"/>
      <c r="D20" s="28"/>
      <c r="E20" s="28"/>
      <c r="F20" s="28"/>
      <c r="G20" s="28"/>
      <c r="H20" s="3"/>
      <c r="I20" s="28"/>
      <c r="J20" s="28"/>
      <c r="K20" s="28"/>
      <c r="L20" s="28"/>
      <c r="M20" s="3"/>
      <c r="N20" s="28"/>
      <c r="O20" s="28"/>
      <c r="P20" s="28">
        <f t="shared" si="1"/>
        <v>0</v>
      </c>
      <c r="Q20" s="28">
        <f t="shared" si="2"/>
        <v>0</v>
      </c>
      <c r="R20" s="28">
        <f t="shared" si="0"/>
        <v>0</v>
      </c>
      <c r="S20" s="35" t="e">
        <f>VLOOKUP(A20,Tabell_Kontoplan[#All],7,FALSE)</f>
        <v>#N/A</v>
      </c>
      <c r="T20" s="35" t="e">
        <f>VLOOKUP(A20,Tabell_Kontoplan[#All],8,FALSE)</f>
        <v>#N/A</v>
      </c>
    </row>
    <row r="21" spans="1:20" x14ac:dyDescent="0.25">
      <c r="A21" s="4"/>
      <c r="C21" s="3"/>
      <c r="D21" s="3"/>
      <c r="E21" s="3"/>
      <c r="F21" s="3"/>
      <c r="G21" s="3"/>
      <c r="H21" s="3"/>
      <c r="I21" s="3"/>
      <c r="J21" s="3"/>
      <c r="K21" s="3"/>
      <c r="L21" s="3"/>
      <c r="M21" s="3"/>
      <c r="N21" s="3"/>
      <c r="O21" s="3"/>
      <c r="P21" s="28">
        <f t="shared" si="1"/>
        <v>0</v>
      </c>
      <c r="Q21" s="28">
        <f t="shared" si="2"/>
        <v>0</v>
      </c>
      <c r="R21" s="28">
        <f t="shared" si="0"/>
        <v>0</v>
      </c>
      <c r="S21" s="35" t="e">
        <f>VLOOKUP(A21,Tabell_Kontoplan[#All],7,FALSE)</f>
        <v>#N/A</v>
      </c>
      <c r="T21" s="35" t="e">
        <f>VLOOKUP(A21,Tabell_Kontoplan[#All],8,FALSE)</f>
        <v>#N/A</v>
      </c>
    </row>
    <row r="22" spans="1:20" x14ac:dyDescent="0.25">
      <c r="A22" s="4"/>
      <c r="C22" s="3"/>
      <c r="D22" s="3"/>
      <c r="E22" s="3"/>
      <c r="F22" s="3"/>
      <c r="G22" s="3"/>
      <c r="H22" s="3"/>
      <c r="I22" s="3"/>
      <c r="J22" s="3"/>
      <c r="K22" s="3"/>
      <c r="L22" s="3"/>
      <c r="M22" s="3"/>
      <c r="N22" s="3"/>
      <c r="O22" s="3"/>
      <c r="P22" s="28">
        <f t="shared" si="1"/>
        <v>0</v>
      </c>
      <c r="Q22" s="28">
        <f t="shared" si="2"/>
        <v>0</v>
      </c>
      <c r="R22" s="28">
        <f t="shared" si="0"/>
        <v>0</v>
      </c>
      <c r="S22" s="35" t="e">
        <f>VLOOKUP(A22,Tabell_Kontoplan[#All],7,FALSE)</f>
        <v>#N/A</v>
      </c>
      <c r="T22" s="35" t="e">
        <f>VLOOKUP(A22,Tabell_Kontoplan[#All],8,FALSE)</f>
        <v>#N/A</v>
      </c>
    </row>
    <row r="23" spans="1:20" x14ac:dyDescent="0.25">
      <c r="A23" s="4"/>
      <c r="C23" s="28"/>
      <c r="D23" s="28"/>
      <c r="E23" s="28"/>
      <c r="F23" s="28"/>
      <c r="G23" s="28"/>
      <c r="H23" s="3"/>
      <c r="I23" s="3"/>
      <c r="J23" s="3"/>
      <c r="K23" s="3"/>
      <c r="L23" s="3"/>
      <c r="M23" s="3"/>
      <c r="N23" s="3"/>
      <c r="O23" s="28"/>
      <c r="P23" s="28">
        <f t="shared" si="1"/>
        <v>0</v>
      </c>
      <c r="Q23" s="28">
        <f t="shared" si="2"/>
        <v>0</v>
      </c>
      <c r="R23" s="28">
        <f t="shared" si="0"/>
        <v>0</v>
      </c>
      <c r="S23" s="35" t="e">
        <f>VLOOKUP(A23,Tabell_Kontoplan[#All],7,FALSE)</f>
        <v>#N/A</v>
      </c>
      <c r="T23" s="35" t="e">
        <f>VLOOKUP(A23,Tabell_Kontoplan[#All],8,FALSE)</f>
        <v>#N/A</v>
      </c>
    </row>
    <row r="24" spans="1:20" x14ac:dyDescent="0.25">
      <c r="A24" s="4"/>
      <c r="C24" s="28"/>
      <c r="D24" s="28"/>
      <c r="E24" s="28"/>
      <c r="F24" s="28"/>
      <c r="G24" s="28"/>
      <c r="H24" s="28"/>
      <c r="I24" s="28"/>
      <c r="J24" s="28"/>
      <c r="K24" s="28"/>
      <c r="L24" s="28"/>
      <c r="M24" s="28"/>
      <c r="N24" s="28"/>
      <c r="O24" s="3"/>
      <c r="P24" s="28">
        <f t="shared" si="1"/>
        <v>0</v>
      </c>
      <c r="Q24" s="28">
        <f t="shared" si="2"/>
        <v>0</v>
      </c>
      <c r="R24" s="28">
        <f t="shared" si="0"/>
        <v>0</v>
      </c>
      <c r="S24" s="35" t="e">
        <f>VLOOKUP(A24,Tabell_Kontoplan[#All],7,FALSE)</f>
        <v>#N/A</v>
      </c>
      <c r="T24" s="35" t="e">
        <f>VLOOKUP(A24,Tabell_Kontoplan[#All],8,FALSE)</f>
        <v>#N/A</v>
      </c>
    </row>
    <row r="25" spans="1:20" x14ac:dyDescent="0.25">
      <c r="A25" s="4"/>
      <c r="C25" s="28"/>
      <c r="D25" s="28"/>
      <c r="E25" s="28"/>
      <c r="F25" s="28"/>
      <c r="G25" s="28"/>
      <c r="H25" s="6"/>
      <c r="I25" s="6"/>
      <c r="J25" s="6"/>
      <c r="K25" s="6"/>
      <c r="L25" s="6"/>
      <c r="M25" s="6"/>
      <c r="N25" s="6"/>
      <c r="O25" s="6"/>
      <c r="P25" s="28">
        <f t="shared" si="1"/>
        <v>0</v>
      </c>
      <c r="Q25" s="28">
        <f t="shared" si="2"/>
        <v>0</v>
      </c>
      <c r="R25" s="28">
        <f t="shared" si="0"/>
        <v>0</v>
      </c>
      <c r="S25" s="35" t="e">
        <f>VLOOKUP(A25,Tabell_Kontoplan[#All],7,FALSE)</f>
        <v>#N/A</v>
      </c>
      <c r="T25" s="35" t="e">
        <f>VLOOKUP(A25,Tabell_Kontoplan[#All],8,FALSE)</f>
        <v>#N/A</v>
      </c>
    </row>
    <row r="26" spans="1:20" x14ac:dyDescent="0.25">
      <c r="A26" s="4"/>
      <c r="C26" s="3"/>
      <c r="D26" s="3"/>
      <c r="E26" s="3"/>
      <c r="F26" s="3"/>
      <c r="G26" s="3"/>
      <c r="H26" s="3"/>
      <c r="I26" s="3"/>
      <c r="J26" s="3"/>
      <c r="K26" s="3"/>
      <c r="L26" s="3"/>
      <c r="M26" s="3"/>
      <c r="N26" s="3"/>
      <c r="O26" s="3"/>
      <c r="P26" s="28">
        <f t="shared" si="1"/>
        <v>0</v>
      </c>
      <c r="Q26" s="28">
        <f t="shared" si="2"/>
        <v>0</v>
      </c>
      <c r="R26" s="28">
        <f t="shared" si="0"/>
        <v>0</v>
      </c>
      <c r="S26" s="35" t="e">
        <f>VLOOKUP(A26,Tabell_Kontoplan[#All],7,FALSE)</f>
        <v>#N/A</v>
      </c>
      <c r="T26" s="35" t="e">
        <f>VLOOKUP(A26,Tabell_Kontoplan[#All],8,FALSE)</f>
        <v>#N/A</v>
      </c>
    </row>
    <row r="27" spans="1:20" x14ac:dyDescent="0.25">
      <c r="A27" s="4"/>
      <c r="C27" s="3"/>
      <c r="D27" s="3"/>
      <c r="E27" s="3"/>
      <c r="F27" s="3"/>
      <c r="G27" s="3"/>
      <c r="H27" s="3"/>
      <c r="I27" s="3"/>
      <c r="J27" s="3"/>
      <c r="K27" s="3"/>
      <c r="L27" s="3"/>
      <c r="M27" s="3"/>
      <c r="N27" s="3"/>
      <c r="O27" s="3"/>
      <c r="P27" s="28">
        <f t="shared" si="1"/>
        <v>0</v>
      </c>
      <c r="Q27" s="28">
        <f t="shared" si="2"/>
        <v>0</v>
      </c>
      <c r="R27" s="28">
        <f t="shared" si="0"/>
        <v>0</v>
      </c>
      <c r="S27" s="35" t="e">
        <f>VLOOKUP(A27,Tabell_Kontoplan[#All],7,FALSE)</f>
        <v>#N/A</v>
      </c>
      <c r="T27" s="35" t="e">
        <f>VLOOKUP(A27,Tabell_Kontoplan[#All],8,FALSE)</f>
        <v>#N/A</v>
      </c>
    </row>
    <row r="28" spans="1:20" x14ac:dyDescent="0.25">
      <c r="A28" s="4"/>
      <c r="C28" s="28"/>
      <c r="D28" s="28"/>
      <c r="E28" s="28"/>
      <c r="F28" s="28"/>
      <c r="G28" s="3"/>
      <c r="H28" s="28"/>
      <c r="I28" s="28"/>
      <c r="J28" s="3"/>
      <c r="K28" s="28"/>
      <c r="L28" s="28"/>
      <c r="M28" s="28"/>
      <c r="N28" s="28"/>
      <c r="O28" s="3"/>
      <c r="P28" s="28">
        <f t="shared" si="1"/>
        <v>0</v>
      </c>
      <c r="Q28" s="28">
        <f t="shared" si="2"/>
        <v>0</v>
      </c>
      <c r="R28" s="28">
        <f t="shared" si="0"/>
        <v>0</v>
      </c>
      <c r="S28" s="35" t="e">
        <f>VLOOKUP(A28,Tabell_Kontoplan[#All],7,FALSE)</f>
        <v>#N/A</v>
      </c>
      <c r="T28" s="35" t="e">
        <f>VLOOKUP(A28,Tabell_Kontoplan[#All],8,FALSE)</f>
        <v>#N/A</v>
      </c>
    </row>
    <row r="29" spans="1:20" x14ac:dyDescent="0.25">
      <c r="A29" s="4"/>
      <c r="C29" s="28"/>
      <c r="D29" s="28"/>
      <c r="E29" s="28"/>
      <c r="F29" s="28"/>
      <c r="G29" s="3"/>
      <c r="H29" s="28"/>
      <c r="I29" s="28"/>
      <c r="J29" s="28"/>
      <c r="K29" s="28"/>
      <c r="L29" s="28"/>
      <c r="M29" s="28"/>
      <c r="N29" s="28"/>
      <c r="O29" s="28"/>
      <c r="P29" s="28">
        <f t="shared" si="1"/>
        <v>0</v>
      </c>
      <c r="Q29" s="28">
        <f t="shared" si="2"/>
        <v>0</v>
      </c>
      <c r="R29" s="28">
        <f t="shared" si="0"/>
        <v>0</v>
      </c>
      <c r="S29" s="35" t="e">
        <f>VLOOKUP(A29,Tabell_Kontoplan[#All],7,FALSE)</f>
        <v>#N/A</v>
      </c>
      <c r="T29" s="35" t="e">
        <f>VLOOKUP(A29,Tabell_Kontoplan[#All],8,FALSE)</f>
        <v>#N/A</v>
      </c>
    </row>
    <row r="30" spans="1:20" x14ac:dyDescent="0.25">
      <c r="A30" s="4"/>
      <c r="C30" s="28"/>
      <c r="D30" s="28"/>
      <c r="E30" s="28"/>
      <c r="F30" s="3"/>
      <c r="G30" s="28"/>
      <c r="H30" s="3"/>
      <c r="I30" s="3"/>
      <c r="J30" s="3"/>
      <c r="K30" s="3"/>
      <c r="L30" s="28"/>
      <c r="M30" s="28"/>
      <c r="N30" s="28"/>
      <c r="O30" s="28"/>
      <c r="P30" s="28">
        <f t="shared" si="1"/>
        <v>0</v>
      </c>
      <c r="Q30" s="28">
        <f t="shared" si="2"/>
        <v>0</v>
      </c>
      <c r="R30" s="28">
        <f t="shared" si="0"/>
        <v>0</v>
      </c>
      <c r="S30" s="35" t="e">
        <f>VLOOKUP(A30,Tabell_Kontoplan[#All],7,FALSE)</f>
        <v>#N/A</v>
      </c>
      <c r="T30" s="35" t="e">
        <f>VLOOKUP(A30,Tabell_Kontoplan[#All],8,FALSE)</f>
        <v>#N/A</v>
      </c>
    </row>
    <row r="31" spans="1:20" x14ac:dyDescent="0.25">
      <c r="A31" s="4"/>
      <c r="C31" s="3"/>
      <c r="D31" s="3"/>
      <c r="E31" s="3"/>
      <c r="F31" s="3"/>
      <c r="G31" s="3"/>
      <c r="H31" s="3"/>
      <c r="I31" s="3"/>
      <c r="J31" s="3"/>
      <c r="K31" s="3"/>
      <c r="L31" s="3"/>
      <c r="M31" s="3"/>
      <c r="N31" s="3"/>
      <c r="O31" s="3"/>
      <c r="P31" s="28">
        <f t="shared" si="1"/>
        <v>0</v>
      </c>
      <c r="Q31" s="28">
        <f t="shared" si="2"/>
        <v>0</v>
      </c>
      <c r="R31" s="28">
        <f t="shared" si="0"/>
        <v>0</v>
      </c>
      <c r="S31" s="35" t="e">
        <f>VLOOKUP(A31,Tabell_Kontoplan[#All],7,FALSE)</f>
        <v>#N/A</v>
      </c>
      <c r="T31" s="35" t="e">
        <f>VLOOKUP(A31,Tabell_Kontoplan[#All],8,FALSE)</f>
        <v>#N/A</v>
      </c>
    </row>
    <row r="32" spans="1:20" x14ac:dyDescent="0.25">
      <c r="A32" s="4"/>
      <c r="C32" s="3"/>
      <c r="D32" s="3"/>
      <c r="E32" s="3"/>
      <c r="F32" s="3"/>
      <c r="G32" s="3"/>
      <c r="H32" s="3"/>
      <c r="I32" s="3"/>
      <c r="J32" s="3"/>
      <c r="K32" s="3"/>
      <c r="L32" s="3"/>
      <c r="M32" s="3"/>
      <c r="N32" s="28"/>
      <c r="O32" s="3"/>
      <c r="P32" s="28">
        <f t="shared" si="1"/>
        <v>0</v>
      </c>
      <c r="Q32" s="28">
        <f t="shared" si="2"/>
        <v>0</v>
      </c>
      <c r="R32" s="28">
        <f t="shared" si="0"/>
        <v>0</v>
      </c>
      <c r="S32" s="35" t="e">
        <f>VLOOKUP(A32,Tabell_Kontoplan[#All],7,FALSE)</f>
        <v>#N/A</v>
      </c>
      <c r="T32" s="35" t="e">
        <f>VLOOKUP(A32,Tabell_Kontoplan[#All],8,FALSE)</f>
        <v>#N/A</v>
      </c>
    </row>
    <row r="33" spans="1:20" x14ac:dyDescent="0.25">
      <c r="A33" s="4"/>
      <c r="C33" s="3"/>
      <c r="D33" s="3"/>
      <c r="E33" s="3"/>
      <c r="F33" s="3"/>
      <c r="G33" s="3"/>
      <c r="H33" s="3"/>
      <c r="I33" s="3"/>
      <c r="J33" s="3"/>
      <c r="K33" s="3"/>
      <c r="L33" s="3"/>
      <c r="M33" s="3"/>
      <c r="N33" s="28"/>
      <c r="O33" s="3"/>
      <c r="P33" s="28">
        <f t="shared" si="1"/>
        <v>0</v>
      </c>
      <c r="Q33" s="28">
        <f t="shared" si="2"/>
        <v>0</v>
      </c>
      <c r="R33" s="28">
        <f t="shared" si="0"/>
        <v>0</v>
      </c>
      <c r="S33" s="35" t="e">
        <f>VLOOKUP(A33,Tabell_Kontoplan[#All],7,FALSE)</f>
        <v>#N/A</v>
      </c>
      <c r="T33" s="35" t="e">
        <f>VLOOKUP(A33,Tabell_Kontoplan[#All],8,FALSE)</f>
        <v>#N/A</v>
      </c>
    </row>
    <row r="34" spans="1:20" x14ac:dyDescent="0.25">
      <c r="A34" s="4"/>
      <c r="C34" s="28"/>
      <c r="D34" s="28"/>
      <c r="E34" s="28"/>
      <c r="F34" s="28"/>
      <c r="G34" s="28"/>
      <c r="H34" s="3"/>
      <c r="I34" s="28"/>
      <c r="J34" s="28"/>
      <c r="K34" s="28"/>
      <c r="L34" s="28"/>
      <c r="M34" s="28"/>
      <c r="N34" s="28"/>
      <c r="O34" s="28"/>
      <c r="P34" s="28">
        <f t="shared" si="1"/>
        <v>0</v>
      </c>
      <c r="Q34" s="28">
        <f t="shared" si="2"/>
        <v>0</v>
      </c>
      <c r="R34" s="28">
        <f t="shared" si="0"/>
        <v>0</v>
      </c>
      <c r="S34" s="35" t="e">
        <f>VLOOKUP(A34,Tabell_Kontoplan[#All],7,FALSE)</f>
        <v>#N/A</v>
      </c>
      <c r="T34" s="35" t="e">
        <f>VLOOKUP(A34,Tabell_Kontoplan[#All],8,FALSE)</f>
        <v>#N/A</v>
      </c>
    </row>
    <row r="35" spans="1:20" x14ac:dyDescent="0.25">
      <c r="A35" s="4"/>
      <c r="C35" s="28"/>
      <c r="D35" s="28"/>
      <c r="E35" s="28"/>
      <c r="F35" s="28"/>
      <c r="G35" s="3"/>
      <c r="H35" s="28"/>
      <c r="I35" s="3"/>
      <c r="J35" s="28"/>
      <c r="K35" s="28"/>
      <c r="L35" s="28"/>
      <c r="M35" s="28"/>
      <c r="N35" s="28"/>
      <c r="O35" s="28"/>
      <c r="P35" s="28">
        <f t="shared" si="1"/>
        <v>0</v>
      </c>
      <c r="Q35" s="28">
        <f t="shared" si="2"/>
        <v>0</v>
      </c>
      <c r="R35" s="28">
        <f t="shared" si="0"/>
        <v>0</v>
      </c>
      <c r="S35" s="35" t="e">
        <f>VLOOKUP(A35,Tabell_Kontoplan[#All],7,FALSE)</f>
        <v>#N/A</v>
      </c>
      <c r="T35" s="35" t="e">
        <f>VLOOKUP(A35,Tabell_Kontoplan[#All],8,FALSE)</f>
        <v>#N/A</v>
      </c>
    </row>
    <row r="36" spans="1:20" x14ac:dyDescent="0.25">
      <c r="A36" s="4"/>
      <c r="C36" s="28"/>
      <c r="D36" s="28"/>
      <c r="E36" s="28"/>
      <c r="F36" s="28"/>
      <c r="G36" s="28"/>
      <c r="H36" s="28"/>
      <c r="I36" s="3"/>
      <c r="J36" s="28"/>
      <c r="K36" s="28"/>
      <c r="L36" s="28"/>
      <c r="M36" s="28"/>
      <c r="N36" s="28"/>
      <c r="O36" s="3"/>
      <c r="P36" s="28">
        <f t="shared" si="1"/>
        <v>0</v>
      </c>
      <c r="Q36" s="28">
        <f t="shared" si="2"/>
        <v>0</v>
      </c>
      <c r="R36" s="28">
        <f t="shared" si="0"/>
        <v>0</v>
      </c>
      <c r="S36" s="35" t="e">
        <f>VLOOKUP(A36,Tabell_Kontoplan[#All],7,FALSE)</f>
        <v>#N/A</v>
      </c>
      <c r="T36" s="35" t="e">
        <f>VLOOKUP(A36,Tabell_Kontoplan[#All],8,FALSE)</f>
        <v>#N/A</v>
      </c>
    </row>
    <row r="37" spans="1:20" x14ac:dyDescent="0.25">
      <c r="A37" s="4"/>
      <c r="C37" s="3"/>
      <c r="D37" s="3"/>
      <c r="E37" s="3"/>
      <c r="F37" s="3"/>
      <c r="G37" s="3"/>
      <c r="H37" s="3"/>
      <c r="I37" s="3"/>
      <c r="J37" s="3"/>
      <c r="K37" s="3"/>
      <c r="L37" s="3"/>
      <c r="M37" s="3"/>
      <c r="N37" s="3"/>
      <c r="O37" s="3"/>
      <c r="P37" s="28">
        <f t="shared" si="1"/>
        <v>0</v>
      </c>
      <c r="Q37" s="28">
        <f t="shared" si="2"/>
        <v>0</v>
      </c>
      <c r="R37" s="28">
        <f t="shared" si="0"/>
        <v>0</v>
      </c>
      <c r="S37" s="35" t="e">
        <f>VLOOKUP(A37,Tabell_Kontoplan[#All],7,FALSE)</f>
        <v>#N/A</v>
      </c>
      <c r="T37" s="35" t="e">
        <f>VLOOKUP(A37,Tabell_Kontoplan[#All],8,FALSE)</f>
        <v>#N/A</v>
      </c>
    </row>
    <row r="38" spans="1:20" x14ac:dyDescent="0.25">
      <c r="A38" s="4"/>
      <c r="C38" s="3"/>
      <c r="D38" s="3"/>
      <c r="E38" s="3"/>
      <c r="F38" s="3"/>
      <c r="G38" s="3"/>
      <c r="H38" s="3"/>
      <c r="I38" s="28"/>
      <c r="J38" s="3"/>
      <c r="K38" s="28"/>
      <c r="L38" s="3"/>
      <c r="M38" s="6"/>
      <c r="N38" s="3"/>
      <c r="O38" s="28"/>
      <c r="P38" s="28">
        <f t="shared" si="1"/>
        <v>0</v>
      </c>
      <c r="Q38" s="28">
        <f t="shared" si="2"/>
        <v>0</v>
      </c>
      <c r="R38" s="28">
        <f t="shared" si="0"/>
        <v>0</v>
      </c>
      <c r="S38" s="35" t="e">
        <f>VLOOKUP(A38,Tabell_Kontoplan[#All],7,FALSE)</f>
        <v>#N/A</v>
      </c>
      <c r="T38" s="35" t="e">
        <f>VLOOKUP(A38,Tabell_Kontoplan[#All],8,FALSE)</f>
        <v>#N/A</v>
      </c>
    </row>
    <row r="39" spans="1:20" x14ac:dyDescent="0.25">
      <c r="A39" s="4"/>
      <c r="C39" s="3"/>
      <c r="D39" s="3"/>
      <c r="E39" s="3"/>
      <c r="F39" s="3"/>
      <c r="G39" s="3"/>
      <c r="H39" s="3"/>
      <c r="I39" s="3"/>
      <c r="J39" s="3"/>
      <c r="K39" s="3"/>
      <c r="L39" s="3"/>
      <c r="M39" s="3"/>
      <c r="N39" s="3"/>
      <c r="O39" s="3"/>
      <c r="P39" s="28">
        <f t="shared" si="1"/>
        <v>0</v>
      </c>
      <c r="Q39" s="28">
        <f t="shared" si="2"/>
        <v>0</v>
      </c>
      <c r="R39" s="28">
        <f t="shared" si="0"/>
        <v>0</v>
      </c>
      <c r="S39" s="35" t="e">
        <f>VLOOKUP(A39,Tabell_Kontoplan[#All],7,FALSE)</f>
        <v>#N/A</v>
      </c>
      <c r="T39" s="35" t="e">
        <f>VLOOKUP(A39,Tabell_Kontoplan[#All],8,FALSE)</f>
        <v>#N/A</v>
      </c>
    </row>
    <row r="40" spans="1:20" x14ac:dyDescent="0.25">
      <c r="A40" s="4"/>
      <c r="C40" s="28"/>
      <c r="D40" s="28"/>
      <c r="E40" s="28"/>
      <c r="F40" s="28"/>
      <c r="G40" s="28"/>
      <c r="H40" s="28"/>
      <c r="I40" s="28"/>
      <c r="J40" s="28"/>
      <c r="K40" s="28"/>
      <c r="L40" s="28"/>
      <c r="M40" s="28"/>
      <c r="N40" s="28"/>
      <c r="O40" s="3"/>
      <c r="P40" s="28">
        <f t="shared" si="1"/>
        <v>0</v>
      </c>
      <c r="Q40" s="28">
        <f t="shared" si="2"/>
        <v>0</v>
      </c>
      <c r="R40" s="28">
        <f t="shared" si="0"/>
        <v>0</v>
      </c>
      <c r="S40" s="35" t="e">
        <f>VLOOKUP(A40,Tabell_Kontoplan[#All],7,FALSE)</f>
        <v>#N/A</v>
      </c>
      <c r="T40" s="35" t="e">
        <f>VLOOKUP(A40,Tabell_Kontoplan[#All],8,FALSE)</f>
        <v>#N/A</v>
      </c>
    </row>
    <row r="41" spans="1:20" x14ac:dyDescent="0.25">
      <c r="A41" s="4"/>
      <c r="C41" s="3"/>
      <c r="D41" s="3"/>
      <c r="E41" s="3"/>
      <c r="F41" s="3"/>
      <c r="G41" s="3"/>
      <c r="H41" s="3"/>
      <c r="I41" s="3"/>
      <c r="J41" s="3"/>
      <c r="K41" s="3"/>
      <c r="L41" s="3"/>
      <c r="M41" s="3"/>
      <c r="N41" s="3"/>
      <c r="O41" s="3"/>
      <c r="P41" s="28">
        <f t="shared" si="1"/>
        <v>0</v>
      </c>
      <c r="Q41" s="28">
        <f t="shared" si="2"/>
        <v>0</v>
      </c>
      <c r="R41" s="28">
        <f t="shared" si="0"/>
        <v>0</v>
      </c>
      <c r="S41" s="35" t="e">
        <f>VLOOKUP(A41,Tabell_Kontoplan[#All],7,FALSE)</f>
        <v>#N/A</v>
      </c>
      <c r="T41" s="35" t="e">
        <f>VLOOKUP(A41,Tabell_Kontoplan[#All],8,FALSE)</f>
        <v>#N/A</v>
      </c>
    </row>
    <row r="42" spans="1:20" x14ac:dyDescent="0.25">
      <c r="A42" s="4"/>
      <c r="C42" s="3"/>
      <c r="D42" s="28"/>
      <c r="E42" s="28"/>
      <c r="F42" s="3"/>
      <c r="G42" s="3"/>
      <c r="H42" s="3"/>
      <c r="I42" s="3"/>
      <c r="J42" s="3"/>
      <c r="K42" s="3"/>
      <c r="L42" s="3"/>
      <c r="M42" s="3"/>
      <c r="N42" s="3"/>
      <c r="O42" s="3"/>
      <c r="P42" s="28">
        <f t="shared" si="1"/>
        <v>0</v>
      </c>
      <c r="Q42" s="28">
        <f t="shared" si="2"/>
        <v>0</v>
      </c>
      <c r="R42" s="28">
        <f t="shared" si="0"/>
        <v>0</v>
      </c>
      <c r="S42" s="35" t="e">
        <f>VLOOKUP(A42,Tabell_Kontoplan[#All],7,FALSE)</f>
        <v>#N/A</v>
      </c>
      <c r="T42" s="35" t="e">
        <f>VLOOKUP(A42,Tabell_Kontoplan[#All],8,FALSE)</f>
        <v>#N/A</v>
      </c>
    </row>
    <row r="43" spans="1:20" x14ac:dyDescent="0.25">
      <c r="A43" s="4"/>
      <c r="C43" s="28"/>
      <c r="D43" s="28"/>
      <c r="E43" s="28"/>
      <c r="F43" s="28"/>
      <c r="G43" s="28"/>
      <c r="H43" s="28"/>
      <c r="I43" s="28"/>
      <c r="J43" s="28"/>
      <c r="K43" s="3"/>
      <c r="L43" s="28"/>
      <c r="M43" s="28"/>
      <c r="N43" s="28"/>
      <c r="O43" s="28"/>
      <c r="P43" s="28">
        <f t="shared" si="1"/>
        <v>0</v>
      </c>
      <c r="Q43" s="28">
        <f t="shared" si="2"/>
        <v>0</v>
      </c>
      <c r="R43" s="28">
        <f t="shared" si="0"/>
        <v>0</v>
      </c>
      <c r="S43" s="35" t="e">
        <f>VLOOKUP(A43,Tabell_Kontoplan[#All],7,FALSE)</f>
        <v>#N/A</v>
      </c>
      <c r="T43" s="35" t="e">
        <f>VLOOKUP(A43,Tabell_Kontoplan[#All],8,FALSE)</f>
        <v>#N/A</v>
      </c>
    </row>
    <row r="44" spans="1:20" x14ac:dyDescent="0.25">
      <c r="A44" s="4"/>
      <c r="C44" s="28"/>
      <c r="D44" s="3"/>
      <c r="E44" s="3"/>
      <c r="F44" s="3"/>
      <c r="G44" s="3"/>
      <c r="H44" s="28"/>
      <c r="I44" s="28"/>
      <c r="J44" s="28"/>
      <c r="K44" s="3"/>
      <c r="L44" s="28"/>
      <c r="M44" s="28"/>
      <c r="N44" s="28"/>
      <c r="O44" s="28"/>
      <c r="P44" s="28">
        <f t="shared" si="1"/>
        <v>0</v>
      </c>
      <c r="Q44" s="28">
        <f t="shared" si="2"/>
        <v>0</v>
      </c>
      <c r="R44" s="28">
        <f t="shared" si="0"/>
        <v>0</v>
      </c>
      <c r="S44" s="35" t="e">
        <f>VLOOKUP(A44,Tabell_Kontoplan[#All],7,FALSE)</f>
        <v>#N/A</v>
      </c>
      <c r="T44" s="35" t="e">
        <f>VLOOKUP(A44,Tabell_Kontoplan[#All],8,FALSE)</f>
        <v>#N/A</v>
      </c>
    </row>
    <row r="45" spans="1:20" x14ac:dyDescent="0.25">
      <c r="A45" s="4"/>
      <c r="C45" s="3"/>
      <c r="D45" s="28"/>
      <c r="E45" s="28"/>
      <c r="F45" s="28"/>
      <c r="G45" s="3"/>
      <c r="H45" s="3"/>
      <c r="I45" s="3"/>
      <c r="J45" s="3"/>
      <c r="K45" s="3"/>
      <c r="L45" s="3"/>
      <c r="M45" s="3"/>
      <c r="N45" s="28"/>
      <c r="O45" s="28"/>
      <c r="P45" s="28">
        <f t="shared" si="1"/>
        <v>0</v>
      </c>
      <c r="Q45" s="28">
        <f t="shared" si="2"/>
        <v>0</v>
      </c>
      <c r="R45" s="28">
        <f t="shared" si="0"/>
        <v>0</v>
      </c>
      <c r="S45" s="35" t="e">
        <f>VLOOKUP(A45,Tabell_Kontoplan[#All],7,FALSE)</f>
        <v>#N/A</v>
      </c>
      <c r="T45" s="35" t="e">
        <f>VLOOKUP(A45,Tabell_Kontoplan[#All],8,FALSE)</f>
        <v>#N/A</v>
      </c>
    </row>
    <row r="46" spans="1:20" x14ac:dyDescent="0.25">
      <c r="A46" s="4"/>
      <c r="C46" s="28"/>
      <c r="D46" s="28"/>
      <c r="E46" s="28"/>
      <c r="F46" s="28"/>
      <c r="G46" s="3"/>
      <c r="H46" s="3"/>
      <c r="I46" s="3"/>
      <c r="J46" s="3"/>
      <c r="K46" s="3"/>
      <c r="L46" s="28"/>
      <c r="M46" s="3"/>
      <c r="N46" s="3"/>
      <c r="O46" s="28"/>
      <c r="P46" s="28">
        <f t="shared" si="1"/>
        <v>0</v>
      </c>
      <c r="Q46" s="28">
        <f t="shared" si="2"/>
        <v>0</v>
      </c>
      <c r="R46" s="28">
        <f t="shared" si="0"/>
        <v>0</v>
      </c>
      <c r="S46" s="35" t="e">
        <f>VLOOKUP(A46,Tabell_Kontoplan[#All],7,FALSE)</f>
        <v>#N/A</v>
      </c>
      <c r="T46" s="35" t="e">
        <f>VLOOKUP(A46,Tabell_Kontoplan[#All],8,FALSE)</f>
        <v>#N/A</v>
      </c>
    </row>
    <row r="47" spans="1:20" x14ac:dyDescent="0.25">
      <c r="A47" s="4"/>
      <c r="C47" s="28"/>
      <c r="D47" s="3"/>
      <c r="E47" s="3"/>
      <c r="F47" s="28"/>
      <c r="G47" s="3"/>
      <c r="H47" s="3"/>
      <c r="I47" s="3"/>
      <c r="J47" s="3"/>
      <c r="K47" s="3"/>
      <c r="L47" s="3"/>
      <c r="M47" s="3"/>
      <c r="N47" s="3"/>
      <c r="O47" s="3"/>
      <c r="P47" s="28">
        <f t="shared" si="1"/>
        <v>0</v>
      </c>
      <c r="Q47" s="28">
        <f t="shared" si="2"/>
        <v>0</v>
      </c>
      <c r="R47" s="28">
        <f t="shared" si="0"/>
        <v>0</v>
      </c>
      <c r="S47" s="35" t="e">
        <f>VLOOKUP(A47,Tabell_Kontoplan[#All],7,FALSE)</f>
        <v>#N/A</v>
      </c>
      <c r="T47" s="35" t="e">
        <f>VLOOKUP(A47,Tabell_Kontoplan[#All],8,FALSE)</f>
        <v>#N/A</v>
      </c>
    </row>
    <row r="48" spans="1:20" x14ac:dyDescent="0.25">
      <c r="A48" s="4"/>
      <c r="C48" s="28"/>
      <c r="D48" s="28"/>
      <c r="E48" s="28"/>
      <c r="F48" s="3"/>
      <c r="G48" s="28"/>
      <c r="H48" s="3"/>
      <c r="I48" s="3"/>
      <c r="J48" s="3"/>
      <c r="K48" s="3"/>
      <c r="L48" s="28"/>
      <c r="M48" s="3"/>
      <c r="N48" s="3"/>
      <c r="O48" s="3"/>
      <c r="P48" s="28">
        <f t="shared" si="1"/>
        <v>0</v>
      </c>
      <c r="Q48" s="28">
        <f t="shared" si="2"/>
        <v>0</v>
      </c>
      <c r="R48" s="28">
        <f t="shared" si="0"/>
        <v>0</v>
      </c>
      <c r="S48" s="35" t="e">
        <f>VLOOKUP(A48,Tabell_Kontoplan[#All],7,FALSE)</f>
        <v>#N/A</v>
      </c>
      <c r="T48" s="35" t="e">
        <f>VLOOKUP(A48,Tabell_Kontoplan[#All],8,FALSE)</f>
        <v>#N/A</v>
      </c>
    </row>
    <row r="49" spans="1:20" x14ac:dyDescent="0.25">
      <c r="A49" s="4"/>
      <c r="C49" s="28"/>
      <c r="D49" s="28"/>
      <c r="E49" s="28"/>
      <c r="F49" s="3"/>
      <c r="G49" s="3"/>
      <c r="H49" s="3"/>
      <c r="I49" s="3"/>
      <c r="J49" s="3"/>
      <c r="K49" s="3"/>
      <c r="L49" s="28"/>
      <c r="M49" s="3"/>
      <c r="N49" s="28"/>
      <c r="O49" s="3"/>
      <c r="P49" s="28">
        <f t="shared" si="1"/>
        <v>0</v>
      </c>
      <c r="Q49" s="28">
        <f t="shared" si="2"/>
        <v>0</v>
      </c>
      <c r="R49" s="28">
        <f t="shared" si="0"/>
        <v>0</v>
      </c>
      <c r="S49" s="35" t="e">
        <f>VLOOKUP(A49,Tabell_Kontoplan[#All],7,FALSE)</f>
        <v>#N/A</v>
      </c>
      <c r="T49" s="35" t="e">
        <f>VLOOKUP(A49,Tabell_Kontoplan[#All],8,FALSE)</f>
        <v>#N/A</v>
      </c>
    </row>
    <row r="50" spans="1:20" x14ac:dyDescent="0.25">
      <c r="A50" s="4"/>
      <c r="C50" s="3"/>
      <c r="D50" s="28"/>
      <c r="E50" s="28"/>
      <c r="F50" s="28"/>
      <c r="G50" s="28"/>
      <c r="H50" s="28"/>
      <c r="I50" s="28"/>
      <c r="J50" s="28"/>
      <c r="K50" s="28"/>
      <c r="L50" s="3"/>
      <c r="M50" s="28"/>
      <c r="N50" s="28"/>
      <c r="O50" s="28"/>
      <c r="P50" s="28">
        <f t="shared" si="1"/>
        <v>0</v>
      </c>
      <c r="Q50" s="28">
        <f t="shared" si="2"/>
        <v>0</v>
      </c>
      <c r="R50" s="28">
        <f t="shared" si="0"/>
        <v>0</v>
      </c>
      <c r="S50" s="35" t="e">
        <f>VLOOKUP(A50,Tabell_Kontoplan[#All],7,FALSE)</f>
        <v>#N/A</v>
      </c>
      <c r="T50" s="35" t="e">
        <f>VLOOKUP(A50,Tabell_Kontoplan[#All],8,FALSE)</f>
        <v>#N/A</v>
      </c>
    </row>
    <row r="51" spans="1:20" x14ac:dyDescent="0.25">
      <c r="A51" s="4"/>
      <c r="C51" s="28"/>
      <c r="D51" s="28"/>
      <c r="E51" s="28"/>
      <c r="F51" s="28"/>
      <c r="G51" s="3"/>
      <c r="H51" s="28"/>
      <c r="I51" s="28"/>
      <c r="J51" s="28"/>
      <c r="K51" s="28"/>
      <c r="L51" s="28"/>
      <c r="M51" s="28"/>
      <c r="N51" s="28"/>
      <c r="O51" s="28"/>
      <c r="P51" s="28">
        <f t="shared" si="1"/>
        <v>0</v>
      </c>
      <c r="Q51" s="28">
        <f t="shared" si="2"/>
        <v>0</v>
      </c>
      <c r="R51" s="28">
        <f t="shared" si="0"/>
        <v>0</v>
      </c>
      <c r="S51" s="35" t="e">
        <f>VLOOKUP(A51,Tabell_Kontoplan[#All],7,FALSE)</f>
        <v>#N/A</v>
      </c>
      <c r="T51" s="35" t="e">
        <f>VLOOKUP(A51,Tabell_Kontoplan[#All],8,FALSE)</f>
        <v>#N/A</v>
      </c>
    </row>
    <row r="52" spans="1:20" x14ac:dyDescent="0.25">
      <c r="A52" s="4"/>
      <c r="C52" s="28"/>
      <c r="D52" s="28"/>
      <c r="E52" s="28"/>
      <c r="F52" s="28"/>
      <c r="G52" s="28"/>
      <c r="H52" s="28"/>
      <c r="I52" s="28"/>
      <c r="J52" s="28"/>
      <c r="K52" s="28"/>
      <c r="L52" s="28"/>
      <c r="M52" s="28"/>
      <c r="N52" s="28"/>
      <c r="O52" s="3"/>
      <c r="P52" s="28">
        <f t="shared" si="1"/>
        <v>0</v>
      </c>
      <c r="Q52" s="28">
        <f t="shared" si="2"/>
        <v>0</v>
      </c>
      <c r="R52" s="28">
        <f t="shared" si="0"/>
        <v>0</v>
      </c>
      <c r="S52" s="35" t="e">
        <f>VLOOKUP(A52,Tabell_Kontoplan[#All],7,FALSE)</f>
        <v>#N/A</v>
      </c>
      <c r="T52" s="35" t="e">
        <f>VLOOKUP(A52,Tabell_Kontoplan[#All],8,FALSE)</f>
        <v>#N/A</v>
      </c>
    </row>
    <row r="53" spans="1:20" x14ac:dyDescent="0.25">
      <c r="A53" s="4"/>
      <c r="C53" s="3"/>
      <c r="D53" s="3"/>
      <c r="E53" s="3"/>
      <c r="F53" s="28"/>
      <c r="G53" s="28"/>
      <c r="H53" s="3"/>
      <c r="I53" s="3"/>
      <c r="J53" s="3"/>
      <c r="K53" s="3"/>
      <c r="L53" s="3"/>
      <c r="M53" s="3"/>
      <c r="N53" s="3"/>
      <c r="O53" s="3"/>
      <c r="P53" s="28">
        <f t="shared" si="1"/>
        <v>0</v>
      </c>
      <c r="Q53" s="28">
        <f t="shared" si="2"/>
        <v>0</v>
      </c>
      <c r="R53" s="28">
        <f t="shared" si="0"/>
        <v>0</v>
      </c>
      <c r="S53" s="35" t="e">
        <f>VLOOKUP(A53,Tabell_Kontoplan[#All],7,FALSE)</f>
        <v>#N/A</v>
      </c>
      <c r="T53" s="35" t="e">
        <f>VLOOKUP(A53,Tabell_Kontoplan[#All],8,FALSE)</f>
        <v>#N/A</v>
      </c>
    </row>
    <row r="54" spans="1:20" x14ac:dyDescent="0.25">
      <c r="A54" s="4"/>
      <c r="C54" s="3"/>
      <c r="D54" s="28"/>
      <c r="E54" s="28"/>
      <c r="F54" s="28"/>
      <c r="G54" s="28"/>
      <c r="H54" s="3"/>
      <c r="I54" s="3"/>
      <c r="J54" s="3"/>
      <c r="K54" s="3"/>
      <c r="L54" s="28"/>
      <c r="M54" s="28"/>
      <c r="N54" s="28"/>
      <c r="O54" s="28"/>
      <c r="P54" s="28">
        <f t="shared" si="1"/>
        <v>0</v>
      </c>
      <c r="Q54" s="28">
        <f t="shared" si="2"/>
        <v>0</v>
      </c>
      <c r="R54" s="28">
        <f t="shared" si="0"/>
        <v>0</v>
      </c>
      <c r="S54" s="35" t="e">
        <f>VLOOKUP(A54,Tabell_Kontoplan[#All],7,FALSE)</f>
        <v>#N/A</v>
      </c>
      <c r="T54" s="35" t="e">
        <f>VLOOKUP(A54,Tabell_Kontoplan[#All],8,FALSE)</f>
        <v>#N/A</v>
      </c>
    </row>
    <row r="55" spans="1:20" x14ac:dyDescent="0.25">
      <c r="A55" s="4"/>
      <c r="C55" s="3"/>
      <c r="D55" s="3"/>
      <c r="E55" s="3"/>
      <c r="F55" s="3"/>
      <c r="G55" s="3"/>
      <c r="H55" s="3"/>
      <c r="I55" s="3"/>
      <c r="J55" s="3"/>
      <c r="K55" s="3"/>
      <c r="L55" s="3"/>
      <c r="M55" s="3"/>
      <c r="N55" s="3"/>
      <c r="O55" s="3"/>
      <c r="P55" s="28">
        <f t="shared" si="1"/>
        <v>0</v>
      </c>
      <c r="Q55" s="28">
        <f t="shared" si="2"/>
        <v>0</v>
      </c>
      <c r="R55" s="28">
        <f t="shared" si="0"/>
        <v>0</v>
      </c>
      <c r="S55" s="35" t="e">
        <f>VLOOKUP(A55,Tabell_Kontoplan[#All],7,FALSE)</f>
        <v>#N/A</v>
      </c>
      <c r="T55" s="35" t="e">
        <f>VLOOKUP(A55,Tabell_Kontoplan[#All],8,FALSE)</f>
        <v>#N/A</v>
      </c>
    </row>
    <row r="56" spans="1:20" x14ac:dyDescent="0.25">
      <c r="A56" s="4"/>
      <c r="C56" s="3"/>
      <c r="D56" s="3"/>
      <c r="E56" s="3"/>
      <c r="F56" s="3"/>
      <c r="G56" s="3"/>
      <c r="H56" s="3"/>
      <c r="I56" s="3"/>
      <c r="J56" s="3"/>
      <c r="K56" s="3"/>
      <c r="L56" s="3"/>
      <c r="M56" s="3"/>
      <c r="N56" s="28"/>
      <c r="O56" s="28"/>
      <c r="P56" s="28">
        <f t="shared" si="1"/>
        <v>0</v>
      </c>
      <c r="Q56" s="28">
        <f t="shared" si="2"/>
        <v>0</v>
      </c>
      <c r="R56" s="28">
        <f t="shared" si="0"/>
        <v>0</v>
      </c>
      <c r="S56" s="35" t="e">
        <f>VLOOKUP(A56,Tabell_Kontoplan[#All],7,FALSE)</f>
        <v>#N/A</v>
      </c>
      <c r="T56" s="35" t="e">
        <f>VLOOKUP(A56,Tabell_Kontoplan[#All],8,FALSE)</f>
        <v>#N/A</v>
      </c>
    </row>
    <row r="57" spans="1:20" x14ac:dyDescent="0.25">
      <c r="A57" s="4"/>
      <c r="C57" s="28"/>
      <c r="D57" s="3"/>
      <c r="E57" s="3"/>
      <c r="F57" s="28"/>
      <c r="G57" s="28"/>
      <c r="H57" s="28"/>
      <c r="I57" s="28"/>
      <c r="J57" s="28"/>
      <c r="K57" s="28"/>
      <c r="L57" s="28"/>
      <c r="M57" s="28"/>
      <c r="N57" s="28"/>
      <c r="O57" s="28"/>
      <c r="P57" s="28">
        <f t="shared" si="1"/>
        <v>0</v>
      </c>
      <c r="Q57" s="28">
        <f t="shared" si="2"/>
        <v>0</v>
      </c>
      <c r="R57" s="28">
        <f t="shared" si="0"/>
        <v>0</v>
      </c>
      <c r="S57" s="35" t="e">
        <f>VLOOKUP(A57,Tabell_Kontoplan[#All],7,FALSE)</f>
        <v>#N/A</v>
      </c>
      <c r="T57" s="35" t="e">
        <f>VLOOKUP(A57,Tabell_Kontoplan[#All],8,FALSE)</f>
        <v>#N/A</v>
      </c>
    </row>
    <row r="58" spans="1:20" x14ac:dyDescent="0.25">
      <c r="A58" s="4"/>
      <c r="C58" s="28"/>
      <c r="D58" s="28"/>
      <c r="E58" s="28"/>
      <c r="F58" s="28"/>
      <c r="G58" s="28"/>
      <c r="H58" s="28"/>
      <c r="I58" s="28"/>
      <c r="J58" s="28"/>
      <c r="K58" s="3"/>
      <c r="L58" s="28"/>
      <c r="M58" s="28"/>
      <c r="N58" s="28"/>
      <c r="O58" s="28"/>
      <c r="P58" s="28">
        <f t="shared" si="1"/>
        <v>0</v>
      </c>
      <c r="Q58" s="28">
        <f t="shared" si="2"/>
        <v>0</v>
      </c>
      <c r="R58" s="28">
        <f t="shared" si="0"/>
        <v>0</v>
      </c>
      <c r="S58" s="35" t="e">
        <f>VLOOKUP(A58,Tabell_Kontoplan[#All],7,FALSE)</f>
        <v>#N/A</v>
      </c>
      <c r="T58" s="35" t="e">
        <f>VLOOKUP(A58,Tabell_Kontoplan[#All],8,FALSE)</f>
        <v>#N/A</v>
      </c>
    </row>
    <row r="59" spans="1:20" x14ac:dyDescent="0.25">
      <c r="A59" s="4"/>
      <c r="C59" s="28"/>
      <c r="D59" s="3"/>
      <c r="E59" s="3"/>
      <c r="F59" s="3"/>
      <c r="G59" s="3"/>
      <c r="H59" s="3"/>
      <c r="I59" s="3"/>
      <c r="J59" s="28"/>
      <c r="K59" s="28"/>
      <c r="L59" s="28"/>
      <c r="M59" s="3"/>
      <c r="N59" s="28"/>
      <c r="O59" s="28"/>
      <c r="P59" s="28">
        <f t="shared" si="1"/>
        <v>0</v>
      </c>
      <c r="Q59" s="28">
        <f t="shared" si="2"/>
        <v>0</v>
      </c>
      <c r="R59" s="28">
        <f t="shared" si="0"/>
        <v>0</v>
      </c>
      <c r="S59" s="35" t="e">
        <f>VLOOKUP(A59,Tabell_Kontoplan[#All],7,FALSE)</f>
        <v>#N/A</v>
      </c>
      <c r="T59" s="35" t="e">
        <f>VLOOKUP(A59,Tabell_Kontoplan[#All],8,FALSE)</f>
        <v>#N/A</v>
      </c>
    </row>
    <row r="60" spans="1:20" x14ac:dyDescent="0.25">
      <c r="A60" s="4"/>
      <c r="C60" s="3"/>
      <c r="D60" s="3"/>
      <c r="E60" s="3"/>
      <c r="F60" s="3"/>
      <c r="G60" s="3"/>
      <c r="H60" s="3"/>
      <c r="I60" s="3"/>
      <c r="J60" s="3"/>
      <c r="K60" s="3"/>
      <c r="L60" s="3"/>
      <c r="M60" s="3"/>
      <c r="N60" s="3"/>
      <c r="O60" s="3"/>
      <c r="P60" s="28">
        <f t="shared" si="1"/>
        <v>0</v>
      </c>
      <c r="Q60" s="28">
        <f t="shared" si="2"/>
        <v>0</v>
      </c>
      <c r="R60" s="28">
        <f t="shared" si="0"/>
        <v>0</v>
      </c>
      <c r="S60" s="35" t="e">
        <f>VLOOKUP(A60,Tabell_Kontoplan[#All],7,FALSE)</f>
        <v>#N/A</v>
      </c>
      <c r="T60" s="35" t="e">
        <f>VLOOKUP(A60,Tabell_Kontoplan[#All],8,FALSE)</f>
        <v>#N/A</v>
      </c>
    </row>
    <row r="61" spans="1:20" x14ac:dyDescent="0.25">
      <c r="A61" s="4"/>
      <c r="C61" s="28"/>
      <c r="D61" s="28"/>
      <c r="E61" s="28"/>
      <c r="F61" s="28"/>
      <c r="G61" s="28"/>
      <c r="H61" s="28"/>
      <c r="I61" s="28"/>
      <c r="J61" s="3"/>
      <c r="K61" s="3"/>
      <c r="L61" s="28"/>
      <c r="M61" s="3"/>
      <c r="N61" s="3"/>
      <c r="O61" s="3"/>
      <c r="P61" s="28">
        <f t="shared" si="1"/>
        <v>0</v>
      </c>
      <c r="Q61" s="28">
        <f t="shared" si="2"/>
        <v>0</v>
      </c>
      <c r="R61" s="28">
        <f t="shared" si="0"/>
        <v>0</v>
      </c>
      <c r="S61" s="35" t="e">
        <f>VLOOKUP(A61,Tabell_Kontoplan[#All],7,FALSE)</f>
        <v>#N/A</v>
      </c>
      <c r="T61" s="35" t="e">
        <f>VLOOKUP(A61,Tabell_Kontoplan[#All],8,FALSE)</f>
        <v>#N/A</v>
      </c>
    </row>
    <row r="62" spans="1:20" x14ac:dyDescent="0.25">
      <c r="A62" s="4"/>
      <c r="C62" s="28"/>
      <c r="D62" s="28"/>
      <c r="E62" s="28"/>
      <c r="F62" s="28"/>
      <c r="G62" s="28"/>
      <c r="H62" s="6"/>
      <c r="I62" s="28"/>
      <c r="J62" s="28"/>
      <c r="K62" s="28"/>
      <c r="L62" s="28"/>
      <c r="M62" s="28"/>
      <c r="N62" s="28"/>
      <c r="O62" s="3"/>
      <c r="P62" s="28">
        <f t="shared" si="1"/>
        <v>0</v>
      </c>
      <c r="Q62" s="28">
        <f t="shared" si="2"/>
        <v>0</v>
      </c>
      <c r="R62" s="28">
        <f t="shared" si="0"/>
        <v>0</v>
      </c>
      <c r="S62" s="35" t="e">
        <f>VLOOKUP(A62,Tabell_Kontoplan[#All],7,FALSE)</f>
        <v>#N/A</v>
      </c>
      <c r="T62" s="35" t="e">
        <f>VLOOKUP(A62,Tabell_Kontoplan[#All],8,FALSE)</f>
        <v>#N/A</v>
      </c>
    </row>
    <row r="63" spans="1:20" x14ac:dyDescent="0.25">
      <c r="A63" s="4"/>
      <c r="C63" s="3"/>
      <c r="D63" s="28"/>
      <c r="E63" s="28"/>
      <c r="F63" s="28"/>
      <c r="G63" s="28"/>
      <c r="H63" s="28"/>
      <c r="I63" s="3"/>
      <c r="J63" s="3"/>
      <c r="K63" s="3"/>
      <c r="L63" s="3"/>
      <c r="M63" s="28"/>
      <c r="N63" s="28"/>
      <c r="O63" s="28"/>
      <c r="P63" s="28">
        <f t="shared" si="1"/>
        <v>0</v>
      </c>
      <c r="Q63" s="28">
        <f t="shared" si="2"/>
        <v>0</v>
      </c>
      <c r="R63" s="28">
        <f t="shared" si="0"/>
        <v>0</v>
      </c>
      <c r="S63" s="35" t="e">
        <f>VLOOKUP(A63,Tabell_Kontoplan[#All],7,FALSE)</f>
        <v>#N/A</v>
      </c>
      <c r="T63" s="35" t="e">
        <f>VLOOKUP(A63,Tabell_Kontoplan[#All],8,FALSE)</f>
        <v>#N/A</v>
      </c>
    </row>
    <row r="64" spans="1:20" x14ac:dyDescent="0.25">
      <c r="A64" s="4"/>
      <c r="C64" s="3"/>
      <c r="D64" s="3"/>
      <c r="E64" s="3"/>
      <c r="F64" s="3"/>
      <c r="G64" s="3"/>
      <c r="H64" s="3"/>
      <c r="I64" s="3"/>
      <c r="J64" s="3"/>
      <c r="K64" s="3"/>
      <c r="L64" s="3"/>
      <c r="M64" s="3"/>
      <c r="N64" s="3"/>
      <c r="O64" s="3"/>
      <c r="P64" s="28">
        <f t="shared" si="1"/>
        <v>0</v>
      </c>
      <c r="Q64" s="28">
        <f t="shared" si="2"/>
        <v>0</v>
      </c>
      <c r="R64" s="28">
        <f t="shared" si="0"/>
        <v>0</v>
      </c>
      <c r="S64" s="35" t="e">
        <f>VLOOKUP(A64,Tabell_Kontoplan[#All],7,FALSE)</f>
        <v>#N/A</v>
      </c>
      <c r="T64" s="35" t="e">
        <f>VLOOKUP(A64,Tabell_Kontoplan[#All],8,FALSE)</f>
        <v>#N/A</v>
      </c>
    </row>
    <row r="65" spans="1:20" x14ac:dyDescent="0.25">
      <c r="A65" s="4"/>
      <c r="C65" s="3"/>
      <c r="D65" s="3"/>
      <c r="E65" s="3"/>
      <c r="F65" s="3"/>
      <c r="G65" s="3"/>
      <c r="H65" s="3"/>
      <c r="I65" s="3"/>
      <c r="J65" s="28"/>
      <c r="K65" s="3"/>
      <c r="L65" s="3"/>
      <c r="M65" s="3"/>
      <c r="N65" s="3"/>
      <c r="O65" s="3"/>
      <c r="P65" s="28">
        <f t="shared" si="1"/>
        <v>0</v>
      </c>
      <c r="Q65" s="28">
        <f t="shared" si="2"/>
        <v>0</v>
      </c>
      <c r="R65" s="28">
        <f t="shared" si="0"/>
        <v>0</v>
      </c>
      <c r="S65" s="35" t="e">
        <f>VLOOKUP(A65,Tabell_Kontoplan[#All],7,FALSE)</f>
        <v>#N/A</v>
      </c>
      <c r="T65" s="35" t="e">
        <f>VLOOKUP(A65,Tabell_Kontoplan[#All],8,FALSE)</f>
        <v>#N/A</v>
      </c>
    </row>
    <row r="66" spans="1:20" x14ac:dyDescent="0.25">
      <c r="A66" s="4"/>
      <c r="C66" s="3"/>
      <c r="D66" s="3"/>
      <c r="E66" s="3"/>
      <c r="F66" s="3"/>
      <c r="G66" s="3"/>
      <c r="H66" s="3"/>
      <c r="I66" s="3"/>
      <c r="J66" s="3"/>
      <c r="K66" s="3"/>
      <c r="L66" s="3"/>
      <c r="M66" s="3"/>
      <c r="N66" s="3"/>
      <c r="O66" s="3"/>
      <c r="P66" s="28">
        <f t="shared" si="1"/>
        <v>0</v>
      </c>
      <c r="Q66" s="28">
        <f t="shared" si="2"/>
        <v>0</v>
      </c>
      <c r="R66" s="28">
        <f t="shared" ref="R66:R129" si="3">SUM(C66:O66)</f>
        <v>0</v>
      </c>
      <c r="S66" s="35" t="e">
        <f>VLOOKUP(A66,Tabell_Kontoplan[#All],7,FALSE)</f>
        <v>#N/A</v>
      </c>
      <c r="T66" s="35" t="e">
        <f>VLOOKUP(A66,Tabell_Kontoplan[#All],8,FALSE)</f>
        <v>#N/A</v>
      </c>
    </row>
    <row r="67" spans="1:20" x14ac:dyDescent="0.25">
      <c r="A67" s="4"/>
      <c r="C67" s="3"/>
      <c r="D67" s="3"/>
      <c r="E67" s="3"/>
      <c r="F67" s="3"/>
      <c r="G67" s="3"/>
      <c r="H67" s="3"/>
      <c r="I67" s="3"/>
      <c r="J67" s="3"/>
      <c r="K67" s="3"/>
      <c r="L67" s="3"/>
      <c r="M67" s="3"/>
      <c r="N67" s="3"/>
      <c r="O67" s="3"/>
      <c r="P67" s="28">
        <f t="shared" ref="P67:P130" si="4">SUM(C67:D67)</f>
        <v>0</v>
      </c>
      <c r="Q67" s="28">
        <f t="shared" ref="Q67:Q130" si="5">SUM(F67:I67)</f>
        <v>0</v>
      </c>
      <c r="R67" s="28">
        <f t="shared" si="3"/>
        <v>0</v>
      </c>
      <c r="S67" s="35" t="e">
        <f>VLOOKUP(A67,Tabell_Kontoplan[#All],7,FALSE)</f>
        <v>#N/A</v>
      </c>
      <c r="T67" s="35" t="e">
        <f>VLOOKUP(A67,Tabell_Kontoplan[#All],8,FALSE)</f>
        <v>#N/A</v>
      </c>
    </row>
    <row r="68" spans="1:20" x14ac:dyDescent="0.25">
      <c r="A68" s="4"/>
      <c r="C68" s="3"/>
      <c r="D68" s="3"/>
      <c r="E68" s="3"/>
      <c r="F68" s="3"/>
      <c r="G68" s="3"/>
      <c r="H68" s="28"/>
      <c r="I68" s="28"/>
      <c r="J68" s="3"/>
      <c r="K68" s="3"/>
      <c r="L68" s="3"/>
      <c r="M68" s="3"/>
      <c r="N68" s="3"/>
      <c r="O68" s="3"/>
      <c r="P68" s="28">
        <f t="shared" si="4"/>
        <v>0</v>
      </c>
      <c r="Q68" s="28">
        <f t="shared" si="5"/>
        <v>0</v>
      </c>
      <c r="R68" s="28">
        <f t="shared" si="3"/>
        <v>0</v>
      </c>
      <c r="S68" s="35" t="e">
        <f>VLOOKUP(A68,Tabell_Kontoplan[#All],7,FALSE)</f>
        <v>#N/A</v>
      </c>
      <c r="T68" s="35" t="e">
        <f>VLOOKUP(A68,Tabell_Kontoplan[#All],8,FALSE)</f>
        <v>#N/A</v>
      </c>
    </row>
    <row r="69" spans="1:20" x14ac:dyDescent="0.25">
      <c r="A69" s="4"/>
      <c r="C69" s="3"/>
      <c r="D69" s="3"/>
      <c r="E69" s="3"/>
      <c r="F69" s="3"/>
      <c r="G69" s="3"/>
      <c r="H69" s="28"/>
      <c r="I69" s="3"/>
      <c r="J69" s="3"/>
      <c r="K69" s="3"/>
      <c r="L69" s="3"/>
      <c r="M69" s="3"/>
      <c r="N69" s="3"/>
      <c r="O69" s="3"/>
      <c r="P69" s="28">
        <f t="shared" si="4"/>
        <v>0</v>
      </c>
      <c r="Q69" s="28">
        <f t="shared" si="5"/>
        <v>0</v>
      </c>
      <c r="R69" s="28">
        <f t="shared" si="3"/>
        <v>0</v>
      </c>
      <c r="S69" s="35" t="e">
        <f>VLOOKUP(A69,Tabell_Kontoplan[#All],7,FALSE)</f>
        <v>#N/A</v>
      </c>
      <c r="T69" s="35" t="e">
        <f>VLOOKUP(A69,Tabell_Kontoplan[#All],8,FALSE)</f>
        <v>#N/A</v>
      </c>
    </row>
    <row r="70" spans="1:20" x14ac:dyDescent="0.25">
      <c r="A70" s="4"/>
      <c r="C70" s="28"/>
      <c r="D70" s="28"/>
      <c r="E70" s="28"/>
      <c r="F70" s="28"/>
      <c r="G70" s="3"/>
      <c r="H70" s="3"/>
      <c r="I70" s="3"/>
      <c r="J70" s="28"/>
      <c r="K70" s="28"/>
      <c r="L70" s="3"/>
      <c r="M70" s="3"/>
      <c r="N70" s="28"/>
      <c r="O70" s="28"/>
      <c r="P70" s="28">
        <f t="shared" si="4"/>
        <v>0</v>
      </c>
      <c r="Q70" s="28">
        <f t="shared" si="5"/>
        <v>0</v>
      </c>
      <c r="R70" s="28">
        <f t="shared" si="3"/>
        <v>0</v>
      </c>
      <c r="S70" s="35" t="e">
        <f>VLOOKUP(A70,Tabell_Kontoplan[#All],7,FALSE)</f>
        <v>#N/A</v>
      </c>
      <c r="T70" s="35" t="e">
        <f>VLOOKUP(A70,Tabell_Kontoplan[#All],8,FALSE)</f>
        <v>#N/A</v>
      </c>
    </row>
    <row r="71" spans="1:20" x14ac:dyDescent="0.25">
      <c r="A71" s="4"/>
      <c r="C71" s="3"/>
      <c r="D71" s="28"/>
      <c r="E71" s="28"/>
      <c r="F71" s="28"/>
      <c r="G71" s="28"/>
      <c r="H71" s="28"/>
      <c r="I71" s="28"/>
      <c r="J71" s="28"/>
      <c r="K71" s="28"/>
      <c r="L71" s="28"/>
      <c r="M71" s="28"/>
      <c r="N71" s="28"/>
      <c r="O71" s="28"/>
      <c r="P71" s="28">
        <f t="shared" si="4"/>
        <v>0</v>
      </c>
      <c r="Q71" s="28">
        <f t="shared" si="5"/>
        <v>0</v>
      </c>
      <c r="R71" s="28">
        <f t="shared" si="3"/>
        <v>0</v>
      </c>
      <c r="S71" s="35" t="e">
        <f>VLOOKUP(A71,Tabell_Kontoplan[#All],7,FALSE)</f>
        <v>#N/A</v>
      </c>
      <c r="T71" s="35" t="e">
        <f>VLOOKUP(A71,Tabell_Kontoplan[#All],8,FALSE)</f>
        <v>#N/A</v>
      </c>
    </row>
    <row r="72" spans="1:20" x14ac:dyDescent="0.25">
      <c r="A72" s="4"/>
      <c r="C72" s="3"/>
      <c r="D72" s="28"/>
      <c r="E72" s="28"/>
      <c r="F72" s="28"/>
      <c r="G72" s="28"/>
      <c r="H72" s="28"/>
      <c r="I72" s="28"/>
      <c r="J72" s="28"/>
      <c r="K72" s="28"/>
      <c r="L72" s="28"/>
      <c r="M72" s="28"/>
      <c r="N72" s="28"/>
      <c r="O72" s="28"/>
      <c r="P72" s="28">
        <f t="shared" si="4"/>
        <v>0</v>
      </c>
      <c r="Q72" s="28">
        <f t="shared" si="5"/>
        <v>0</v>
      </c>
      <c r="R72" s="28">
        <f t="shared" si="3"/>
        <v>0</v>
      </c>
      <c r="S72" s="35" t="e">
        <f>VLOOKUP(A72,Tabell_Kontoplan[#All],7,FALSE)</f>
        <v>#N/A</v>
      </c>
      <c r="T72" s="35" t="e">
        <f>VLOOKUP(A72,Tabell_Kontoplan[#All],8,FALSE)</f>
        <v>#N/A</v>
      </c>
    </row>
    <row r="73" spans="1:20" x14ac:dyDescent="0.25">
      <c r="A73" s="4"/>
      <c r="C73" s="28"/>
      <c r="D73" s="28"/>
      <c r="E73" s="28"/>
      <c r="F73" s="3"/>
      <c r="G73" s="28"/>
      <c r="H73" s="3"/>
      <c r="I73" s="3"/>
      <c r="J73" s="28"/>
      <c r="K73" s="28"/>
      <c r="L73" s="28"/>
      <c r="M73" s="28"/>
      <c r="N73" s="28"/>
      <c r="O73" s="28"/>
      <c r="P73" s="28">
        <f t="shared" si="4"/>
        <v>0</v>
      </c>
      <c r="Q73" s="28">
        <f t="shared" si="5"/>
        <v>0</v>
      </c>
      <c r="R73" s="28">
        <f t="shared" si="3"/>
        <v>0</v>
      </c>
      <c r="S73" s="35" t="e">
        <f>VLOOKUP(A73,Tabell_Kontoplan[#All],7,FALSE)</f>
        <v>#N/A</v>
      </c>
      <c r="T73" s="35" t="e">
        <f>VLOOKUP(A73,Tabell_Kontoplan[#All],8,FALSE)</f>
        <v>#N/A</v>
      </c>
    </row>
    <row r="74" spans="1:20" x14ac:dyDescent="0.25">
      <c r="A74" s="4"/>
      <c r="C74" s="28"/>
      <c r="D74" s="28"/>
      <c r="E74" s="28"/>
      <c r="F74" s="3"/>
      <c r="G74" s="28"/>
      <c r="H74" s="28"/>
      <c r="I74" s="3"/>
      <c r="J74" s="28"/>
      <c r="K74" s="28"/>
      <c r="L74" s="28"/>
      <c r="M74" s="28"/>
      <c r="N74" s="28"/>
      <c r="O74" s="3"/>
      <c r="P74" s="28">
        <f t="shared" si="4"/>
        <v>0</v>
      </c>
      <c r="Q74" s="28">
        <f t="shared" si="5"/>
        <v>0</v>
      </c>
      <c r="R74" s="28">
        <f t="shared" si="3"/>
        <v>0</v>
      </c>
      <c r="S74" s="35" t="e">
        <f>VLOOKUP(A74,Tabell_Kontoplan[#All],7,FALSE)</f>
        <v>#N/A</v>
      </c>
      <c r="T74" s="35" t="e">
        <f>VLOOKUP(A74,Tabell_Kontoplan[#All],8,FALSE)</f>
        <v>#N/A</v>
      </c>
    </row>
    <row r="75" spans="1:20" x14ac:dyDescent="0.25">
      <c r="A75" s="4"/>
      <c r="C75" s="3"/>
      <c r="D75" s="3"/>
      <c r="E75" s="3"/>
      <c r="F75" s="3"/>
      <c r="G75" s="3"/>
      <c r="H75" s="3"/>
      <c r="I75" s="3"/>
      <c r="J75" s="3"/>
      <c r="K75" s="3"/>
      <c r="L75" s="3"/>
      <c r="M75" s="3"/>
      <c r="N75" s="3"/>
      <c r="O75" s="3"/>
      <c r="P75" s="28">
        <f t="shared" si="4"/>
        <v>0</v>
      </c>
      <c r="Q75" s="28">
        <f t="shared" si="5"/>
        <v>0</v>
      </c>
      <c r="R75" s="28">
        <f t="shared" si="3"/>
        <v>0</v>
      </c>
      <c r="S75" s="35" t="e">
        <f>VLOOKUP(A75,Tabell_Kontoplan[#All],7,FALSE)</f>
        <v>#N/A</v>
      </c>
      <c r="T75" s="35" t="e">
        <f>VLOOKUP(A75,Tabell_Kontoplan[#All],8,FALSE)</f>
        <v>#N/A</v>
      </c>
    </row>
    <row r="76" spans="1:20" x14ac:dyDescent="0.25">
      <c r="A76" s="4"/>
      <c r="C76" s="28"/>
      <c r="D76" s="3"/>
      <c r="E76" s="3"/>
      <c r="F76" s="28"/>
      <c r="G76" s="6"/>
      <c r="H76" s="3"/>
      <c r="I76" s="6"/>
      <c r="J76" s="28"/>
      <c r="K76" s="6"/>
      <c r="L76" s="28"/>
      <c r="M76" s="6"/>
      <c r="N76" s="28"/>
      <c r="O76" s="3"/>
      <c r="P76" s="28">
        <f t="shared" si="4"/>
        <v>0</v>
      </c>
      <c r="Q76" s="28">
        <f t="shared" si="5"/>
        <v>0</v>
      </c>
      <c r="R76" s="28">
        <f t="shared" si="3"/>
        <v>0</v>
      </c>
      <c r="S76" s="35" t="e">
        <f>VLOOKUP(A76,Tabell_Kontoplan[#All],7,FALSE)</f>
        <v>#N/A</v>
      </c>
      <c r="T76" s="35" t="e">
        <f>VLOOKUP(A76,Tabell_Kontoplan[#All],8,FALSE)</f>
        <v>#N/A</v>
      </c>
    </row>
    <row r="77" spans="1:20" x14ac:dyDescent="0.25">
      <c r="A77" s="4"/>
      <c r="C77" s="28"/>
      <c r="D77" s="28"/>
      <c r="E77" s="28"/>
      <c r="F77" s="28"/>
      <c r="G77" s="28"/>
      <c r="H77" s="28"/>
      <c r="I77" s="28"/>
      <c r="J77" s="28"/>
      <c r="K77" s="28"/>
      <c r="L77" s="28"/>
      <c r="M77" s="28"/>
      <c r="N77" s="28"/>
      <c r="O77" s="3"/>
      <c r="P77" s="28">
        <f t="shared" si="4"/>
        <v>0</v>
      </c>
      <c r="Q77" s="28">
        <f t="shared" si="5"/>
        <v>0</v>
      </c>
      <c r="R77" s="28">
        <f t="shared" si="3"/>
        <v>0</v>
      </c>
      <c r="S77" s="35" t="e">
        <f>VLOOKUP(A77,Tabell_Kontoplan[#All],7,FALSE)</f>
        <v>#N/A</v>
      </c>
      <c r="T77" s="35" t="e">
        <f>VLOOKUP(A77,Tabell_Kontoplan[#All],8,FALSE)</f>
        <v>#N/A</v>
      </c>
    </row>
    <row r="78" spans="1:20" x14ac:dyDescent="0.25">
      <c r="A78" s="4"/>
      <c r="C78" s="3"/>
      <c r="D78" s="3"/>
      <c r="E78" s="3"/>
      <c r="F78" s="3"/>
      <c r="G78" s="3"/>
      <c r="H78" s="3"/>
      <c r="I78" s="3"/>
      <c r="J78" s="3"/>
      <c r="K78" s="3"/>
      <c r="L78" s="3"/>
      <c r="M78" s="3"/>
      <c r="N78" s="3"/>
      <c r="O78" s="3"/>
      <c r="P78" s="28">
        <f t="shared" si="4"/>
        <v>0</v>
      </c>
      <c r="Q78" s="28">
        <f t="shared" si="5"/>
        <v>0</v>
      </c>
      <c r="R78" s="28">
        <f t="shared" si="3"/>
        <v>0</v>
      </c>
      <c r="S78" s="35" t="e">
        <f>VLOOKUP(A78,Tabell_Kontoplan[#All],7,FALSE)</f>
        <v>#N/A</v>
      </c>
      <c r="T78" s="35" t="e">
        <f>VLOOKUP(A78,Tabell_Kontoplan[#All],8,FALSE)</f>
        <v>#N/A</v>
      </c>
    </row>
    <row r="79" spans="1:20" x14ac:dyDescent="0.25">
      <c r="A79" s="4"/>
      <c r="C79" s="3"/>
      <c r="D79" s="28"/>
      <c r="E79" s="28"/>
      <c r="F79" s="3"/>
      <c r="G79" s="28"/>
      <c r="H79" s="28"/>
      <c r="I79" s="3"/>
      <c r="J79" s="3"/>
      <c r="K79" s="28"/>
      <c r="L79" s="28"/>
      <c r="M79" s="3"/>
      <c r="N79" s="3"/>
      <c r="O79" s="6"/>
      <c r="P79" s="28">
        <f t="shared" si="4"/>
        <v>0</v>
      </c>
      <c r="Q79" s="28">
        <f t="shared" si="5"/>
        <v>0</v>
      </c>
      <c r="R79" s="28">
        <f t="shared" si="3"/>
        <v>0</v>
      </c>
      <c r="S79" s="35" t="e">
        <f>VLOOKUP(A79,Tabell_Kontoplan[#All],7,FALSE)</f>
        <v>#N/A</v>
      </c>
      <c r="T79" s="35" t="e">
        <f>VLOOKUP(A79,Tabell_Kontoplan[#All],8,FALSE)</f>
        <v>#N/A</v>
      </c>
    </row>
    <row r="80" spans="1:20" x14ac:dyDescent="0.25">
      <c r="A80" s="4"/>
      <c r="C80" s="28"/>
      <c r="D80" s="3"/>
      <c r="E80" s="3"/>
      <c r="F80" s="28"/>
      <c r="G80" s="28"/>
      <c r="H80" s="28"/>
      <c r="I80" s="28"/>
      <c r="J80" s="28"/>
      <c r="K80" s="28"/>
      <c r="L80" s="28"/>
      <c r="M80" s="6"/>
      <c r="N80" s="28"/>
      <c r="O80" s="28"/>
      <c r="P80" s="28">
        <f t="shared" si="4"/>
        <v>0</v>
      </c>
      <c r="Q80" s="28">
        <f t="shared" si="5"/>
        <v>0</v>
      </c>
      <c r="R80" s="28">
        <f t="shared" si="3"/>
        <v>0</v>
      </c>
      <c r="S80" s="35" t="e">
        <f>VLOOKUP(A80,Tabell_Kontoplan[#All],7,FALSE)</f>
        <v>#N/A</v>
      </c>
      <c r="T80" s="35" t="e">
        <f>VLOOKUP(A80,Tabell_Kontoplan[#All],8,FALSE)</f>
        <v>#N/A</v>
      </c>
    </row>
    <row r="81" spans="1:20" x14ac:dyDescent="0.25">
      <c r="A81" s="4"/>
      <c r="C81" s="28"/>
      <c r="D81" s="28"/>
      <c r="E81" s="28"/>
      <c r="F81" s="28"/>
      <c r="G81" s="28"/>
      <c r="H81" s="28"/>
      <c r="I81" s="28"/>
      <c r="J81" s="28"/>
      <c r="K81" s="28"/>
      <c r="L81" s="28"/>
      <c r="M81" s="28"/>
      <c r="N81" s="28"/>
      <c r="O81" s="6"/>
      <c r="P81" s="28">
        <f t="shared" si="4"/>
        <v>0</v>
      </c>
      <c r="Q81" s="28">
        <f t="shared" si="5"/>
        <v>0</v>
      </c>
      <c r="R81" s="28">
        <f t="shared" si="3"/>
        <v>0</v>
      </c>
      <c r="S81" s="35" t="e">
        <f>VLOOKUP(A81,Tabell_Kontoplan[#All],7,FALSE)</f>
        <v>#N/A</v>
      </c>
      <c r="T81" s="35" t="e">
        <f>VLOOKUP(A81,Tabell_Kontoplan[#All],8,FALSE)</f>
        <v>#N/A</v>
      </c>
    </row>
    <row r="82" spans="1:20" x14ac:dyDescent="0.25">
      <c r="A82" s="4"/>
      <c r="C82" s="28"/>
      <c r="D82" s="3"/>
      <c r="E82" s="3"/>
      <c r="F82" s="3"/>
      <c r="G82" s="28"/>
      <c r="H82" s="3"/>
      <c r="I82" s="3"/>
      <c r="J82" s="3"/>
      <c r="K82" s="3"/>
      <c r="L82" s="28"/>
      <c r="M82" s="28"/>
      <c r="N82" s="3"/>
      <c r="O82" s="28"/>
      <c r="P82" s="28">
        <f t="shared" si="4"/>
        <v>0</v>
      </c>
      <c r="Q82" s="28">
        <f t="shared" si="5"/>
        <v>0</v>
      </c>
      <c r="R82" s="28">
        <f t="shared" si="3"/>
        <v>0</v>
      </c>
      <c r="S82" s="35" t="e">
        <f>VLOOKUP(A82,Tabell_Kontoplan[#All],7,FALSE)</f>
        <v>#N/A</v>
      </c>
      <c r="T82" s="35" t="e">
        <f>VLOOKUP(A82,Tabell_Kontoplan[#All],8,FALSE)</f>
        <v>#N/A</v>
      </c>
    </row>
    <row r="83" spans="1:20" x14ac:dyDescent="0.25">
      <c r="A83" s="4"/>
      <c r="C83" s="28"/>
      <c r="D83" s="28"/>
      <c r="E83" s="28"/>
      <c r="F83" s="28"/>
      <c r="G83" s="28"/>
      <c r="H83" s="28"/>
      <c r="I83" s="3"/>
      <c r="J83" s="3"/>
      <c r="K83" s="3"/>
      <c r="L83" s="28"/>
      <c r="M83" s="28"/>
      <c r="N83" s="3"/>
      <c r="O83" s="28"/>
      <c r="P83" s="28">
        <f t="shared" si="4"/>
        <v>0</v>
      </c>
      <c r="Q83" s="28">
        <f t="shared" si="5"/>
        <v>0</v>
      </c>
      <c r="R83" s="28">
        <f t="shared" si="3"/>
        <v>0</v>
      </c>
      <c r="S83" s="35" t="e">
        <f>VLOOKUP(A83,Tabell_Kontoplan[#All],7,FALSE)</f>
        <v>#N/A</v>
      </c>
      <c r="T83" s="35" t="e">
        <f>VLOOKUP(A83,Tabell_Kontoplan[#All],8,FALSE)</f>
        <v>#N/A</v>
      </c>
    </row>
    <row r="84" spans="1:20" x14ac:dyDescent="0.25">
      <c r="A84" s="4"/>
      <c r="C84" s="3"/>
      <c r="D84" s="28"/>
      <c r="E84" s="28"/>
      <c r="F84" s="3"/>
      <c r="G84" s="3"/>
      <c r="H84" s="3"/>
      <c r="I84" s="3"/>
      <c r="J84" s="3"/>
      <c r="K84" s="3"/>
      <c r="L84" s="3"/>
      <c r="M84" s="3"/>
      <c r="N84" s="3"/>
      <c r="O84" s="3"/>
      <c r="P84" s="28">
        <f t="shared" si="4"/>
        <v>0</v>
      </c>
      <c r="Q84" s="28">
        <f t="shared" si="5"/>
        <v>0</v>
      </c>
      <c r="R84" s="28">
        <f t="shared" si="3"/>
        <v>0</v>
      </c>
      <c r="S84" s="35" t="e">
        <f>VLOOKUP(A84,Tabell_Kontoplan[#All],7,FALSE)</f>
        <v>#N/A</v>
      </c>
      <c r="T84" s="35" t="e">
        <f>VLOOKUP(A84,Tabell_Kontoplan[#All],8,FALSE)</f>
        <v>#N/A</v>
      </c>
    </row>
    <row r="85" spans="1:20" x14ac:dyDescent="0.25">
      <c r="A85" s="4"/>
      <c r="C85" s="6"/>
      <c r="D85" s="6"/>
      <c r="E85" s="6"/>
      <c r="F85" s="3"/>
      <c r="G85" s="6"/>
      <c r="H85" s="6"/>
      <c r="I85" s="6"/>
      <c r="J85" s="3"/>
      <c r="K85" s="3"/>
      <c r="L85" s="3"/>
      <c r="M85" s="3"/>
      <c r="N85" s="3"/>
      <c r="O85" s="3"/>
      <c r="P85" s="28">
        <f t="shared" si="4"/>
        <v>0</v>
      </c>
      <c r="Q85" s="28">
        <f t="shared" si="5"/>
        <v>0</v>
      </c>
      <c r="R85" s="28">
        <f t="shared" si="3"/>
        <v>0</v>
      </c>
      <c r="S85" s="35" t="e">
        <f>VLOOKUP(A85,Tabell_Kontoplan[#All],7,FALSE)</f>
        <v>#N/A</v>
      </c>
      <c r="T85" s="35" t="e">
        <f>VLOOKUP(A85,Tabell_Kontoplan[#All],8,FALSE)</f>
        <v>#N/A</v>
      </c>
    </row>
    <row r="86" spans="1:20" x14ac:dyDescent="0.25">
      <c r="A86" s="4"/>
      <c r="C86" s="3"/>
      <c r="D86" s="3"/>
      <c r="E86" s="3"/>
      <c r="F86" s="3"/>
      <c r="G86" s="3"/>
      <c r="H86" s="3"/>
      <c r="I86" s="3"/>
      <c r="J86" s="3"/>
      <c r="K86" s="3"/>
      <c r="L86" s="3"/>
      <c r="M86" s="3"/>
      <c r="N86" s="3"/>
      <c r="O86" s="3"/>
      <c r="P86" s="28">
        <f t="shared" si="4"/>
        <v>0</v>
      </c>
      <c r="Q86" s="28">
        <f t="shared" si="5"/>
        <v>0</v>
      </c>
      <c r="R86" s="28">
        <f t="shared" si="3"/>
        <v>0</v>
      </c>
      <c r="S86" s="35" t="e">
        <f>VLOOKUP(A86,Tabell_Kontoplan[#All],7,FALSE)</f>
        <v>#N/A</v>
      </c>
      <c r="T86" s="35" t="e">
        <f>VLOOKUP(A86,Tabell_Kontoplan[#All],8,FALSE)</f>
        <v>#N/A</v>
      </c>
    </row>
    <row r="87" spans="1:20" x14ac:dyDescent="0.25">
      <c r="A87" s="4"/>
      <c r="C87" s="3"/>
      <c r="D87" s="3"/>
      <c r="E87" s="3"/>
      <c r="F87" s="3"/>
      <c r="G87" s="3"/>
      <c r="H87" s="3"/>
      <c r="I87" s="3"/>
      <c r="J87" s="3"/>
      <c r="K87" s="3"/>
      <c r="L87" s="3"/>
      <c r="M87" s="3"/>
      <c r="N87" s="3"/>
      <c r="O87" s="3"/>
      <c r="P87" s="28">
        <f t="shared" si="4"/>
        <v>0</v>
      </c>
      <c r="Q87" s="28">
        <f t="shared" si="5"/>
        <v>0</v>
      </c>
      <c r="R87" s="28">
        <f t="shared" si="3"/>
        <v>0</v>
      </c>
      <c r="S87" s="35" t="e">
        <f>VLOOKUP(A87,Tabell_Kontoplan[#All],7,FALSE)</f>
        <v>#N/A</v>
      </c>
      <c r="T87" s="35" t="e">
        <f>VLOOKUP(A87,Tabell_Kontoplan[#All],8,FALSE)</f>
        <v>#N/A</v>
      </c>
    </row>
    <row r="88" spans="1:20" x14ac:dyDescent="0.25">
      <c r="A88" s="4"/>
      <c r="C88" s="3"/>
      <c r="D88" s="3"/>
      <c r="E88" s="3"/>
      <c r="F88" s="3"/>
      <c r="G88" s="3"/>
      <c r="H88" s="3"/>
      <c r="I88" s="3"/>
      <c r="J88" s="3"/>
      <c r="K88" s="3"/>
      <c r="L88" s="3"/>
      <c r="M88" s="3"/>
      <c r="N88" s="3"/>
      <c r="O88" s="3"/>
      <c r="P88" s="28">
        <f t="shared" si="4"/>
        <v>0</v>
      </c>
      <c r="Q88" s="28">
        <f t="shared" si="5"/>
        <v>0</v>
      </c>
      <c r="R88" s="28">
        <f t="shared" si="3"/>
        <v>0</v>
      </c>
      <c r="S88" s="35" t="e">
        <f>VLOOKUP(A88,Tabell_Kontoplan[#All],7,FALSE)</f>
        <v>#N/A</v>
      </c>
      <c r="T88" s="35" t="e">
        <f>VLOOKUP(A88,Tabell_Kontoplan[#All],8,FALSE)</f>
        <v>#N/A</v>
      </c>
    </row>
    <row r="89" spans="1:20" x14ac:dyDescent="0.25">
      <c r="A89" s="4"/>
      <c r="C89" s="3"/>
      <c r="D89" s="3"/>
      <c r="E89" s="3"/>
      <c r="F89" s="3"/>
      <c r="G89" s="3"/>
      <c r="H89" s="3"/>
      <c r="I89" s="28"/>
      <c r="J89" s="3"/>
      <c r="K89" s="28"/>
      <c r="L89" s="3"/>
      <c r="M89" s="6"/>
      <c r="N89" s="3"/>
      <c r="O89" s="28"/>
      <c r="P89" s="28">
        <f t="shared" si="4"/>
        <v>0</v>
      </c>
      <c r="Q89" s="28">
        <f t="shared" si="5"/>
        <v>0</v>
      </c>
      <c r="R89" s="28">
        <f t="shared" si="3"/>
        <v>0</v>
      </c>
      <c r="S89" s="35" t="e">
        <f>VLOOKUP(A89,Tabell_Kontoplan[#All],7,FALSE)</f>
        <v>#N/A</v>
      </c>
      <c r="T89" s="35" t="e">
        <f>VLOOKUP(A89,Tabell_Kontoplan[#All],8,FALSE)</f>
        <v>#N/A</v>
      </c>
    </row>
    <row r="90" spans="1:20" x14ac:dyDescent="0.25">
      <c r="A90" s="4"/>
      <c r="C90" s="3"/>
      <c r="D90" s="3"/>
      <c r="E90" s="3"/>
      <c r="F90" s="3"/>
      <c r="G90" s="3"/>
      <c r="H90" s="3"/>
      <c r="I90" s="3"/>
      <c r="J90" s="3"/>
      <c r="K90" s="3"/>
      <c r="L90" s="3"/>
      <c r="M90" s="3"/>
      <c r="N90" s="3"/>
      <c r="O90" s="3"/>
      <c r="P90" s="28">
        <f t="shared" si="4"/>
        <v>0</v>
      </c>
      <c r="Q90" s="28">
        <f t="shared" si="5"/>
        <v>0</v>
      </c>
      <c r="R90" s="28">
        <f t="shared" si="3"/>
        <v>0</v>
      </c>
      <c r="S90" s="35" t="e">
        <f>VLOOKUP(A90,Tabell_Kontoplan[#All],7,FALSE)</f>
        <v>#N/A</v>
      </c>
      <c r="T90" s="35" t="e">
        <f>VLOOKUP(A90,Tabell_Kontoplan[#All],8,FALSE)</f>
        <v>#N/A</v>
      </c>
    </row>
    <row r="91" spans="1:20" x14ac:dyDescent="0.25">
      <c r="A91" s="4"/>
      <c r="C91" s="3"/>
      <c r="D91" s="28"/>
      <c r="E91" s="28"/>
      <c r="F91" s="28"/>
      <c r="G91" s="28"/>
      <c r="H91" s="28"/>
      <c r="I91" s="28"/>
      <c r="J91" s="28"/>
      <c r="K91" s="28"/>
      <c r="L91" s="3"/>
      <c r="M91" s="28"/>
      <c r="N91" s="28"/>
      <c r="O91" s="28"/>
      <c r="P91" s="28">
        <f t="shared" si="4"/>
        <v>0</v>
      </c>
      <c r="Q91" s="28">
        <f t="shared" si="5"/>
        <v>0</v>
      </c>
      <c r="R91" s="28">
        <f t="shared" si="3"/>
        <v>0</v>
      </c>
      <c r="S91" s="35" t="e">
        <f>VLOOKUP(A91,Tabell_Kontoplan[#All],7,FALSE)</f>
        <v>#N/A</v>
      </c>
      <c r="T91" s="35" t="e">
        <f>VLOOKUP(A91,Tabell_Kontoplan[#All],8,FALSE)</f>
        <v>#N/A</v>
      </c>
    </row>
    <row r="92" spans="1:20" x14ac:dyDescent="0.25">
      <c r="A92" s="4"/>
      <c r="C92" s="28"/>
      <c r="D92" s="28"/>
      <c r="E92" s="28"/>
      <c r="F92" s="28"/>
      <c r="G92" s="3"/>
      <c r="H92" s="28"/>
      <c r="I92" s="28"/>
      <c r="J92" s="28"/>
      <c r="K92" s="28"/>
      <c r="L92" s="28"/>
      <c r="M92" s="28"/>
      <c r="N92" s="28"/>
      <c r="O92" s="28"/>
      <c r="P92" s="28">
        <f t="shared" si="4"/>
        <v>0</v>
      </c>
      <c r="Q92" s="28">
        <f t="shared" si="5"/>
        <v>0</v>
      </c>
      <c r="R92" s="28">
        <f t="shared" si="3"/>
        <v>0</v>
      </c>
      <c r="S92" s="35" t="e">
        <f>VLOOKUP(A92,Tabell_Kontoplan[#All],7,FALSE)</f>
        <v>#N/A</v>
      </c>
      <c r="T92" s="35" t="e">
        <f>VLOOKUP(A92,Tabell_Kontoplan[#All],8,FALSE)</f>
        <v>#N/A</v>
      </c>
    </row>
    <row r="93" spans="1:20" x14ac:dyDescent="0.25">
      <c r="A93" s="4"/>
      <c r="C93" s="3"/>
      <c r="D93" s="3"/>
      <c r="E93" s="3"/>
      <c r="F93" s="3"/>
      <c r="G93" s="3"/>
      <c r="H93" s="3"/>
      <c r="I93" s="3"/>
      <c r="J93" s="3"/>
      <c r="K93" s="3"/>
      <c r="L93" s="3"/>
      <c r="M93" s="3"/>
      <c r="N93" s="3"/>
      <c r="O93" s="3"/>
      <c r="P93" s="28">
        <f t="shared" si="4"/>
        <v>0</v>
      </c>
      <c r="Q93" s="28">
        <f t="shared" si="5"/>
        <v>0</v>
      </c>
      <c r="R93" s="28">
        <f t="shared" si="3"/>
        <v>0</v>
      </c>
      <c r="S93" s="35" t="e">
        <f>VLOOKUP(A93,Tabell_Kontoplan[#All],7,FALSE)</f>
        <v>#N/A</v>
      </c>
      <c r="T93" s="35" t="e">
        <f>VLOOKUP(A93,Tabell_Kontoplan[#All],8,FALSE)</f>
        <v>#N/A</v>
      </c>
    </row>
    <row r="94" spans="1:20" x14ac:dyDescent="0.25">
      <c r="A94" s="4"/>
      <c r="C94" s="3"/>
      <c r="D94" s="3"/>
      <c r="E94" s="3"/>
      <c r="F94" s="3"/>
      <c r="G94" s="3"/>
      <c r="H94" s="3"/>
      <c r="I94" s="3"/>
      <c r="J94" s="3"/>
      <c r="K94" s="3"/>
      <c r="L94" s="3"/>
      <c r="M94" s="3"/>
      <c r="N94" s="28"/>
      <c r="O94" s="28"/>
      <c r="P94" s="28">
        <f t="shared" si="4"/>
        <v>0</v>
      </c>
      <c r="Q94" s="28">
        <f t="shared" si="5"/>
        <v>0</v>
      </c>
      <c r="R94" s="28">
        <f t="shared" si="3"/>
        <v>0</v>
      </c>
      <c r="S94" s="35" t="e">
        <f>VLOOKUP(A94,Tabell_Kontoplan[#All],7,FALSE)</f>
        <v>#N/A</v>
      </c>
      <c r="T94" s="35" t="e">
        <f>VLOOKUP(A94,Tabell_Kontoplan[#All],8,FALSE)</f>
        <v>#N/A</v>
      </c>
    </row>
    <row r="95" spans="1:20" x14ac:dyDescent="0.25">
      <c r="A95" s="4"/>
      <c r="C95" s="28"/>
      <c r="D95" s="28"/>
      <c r="E95" s="28"/>
      <c r="F95" s="28"/>
      <c r="G95" s="28"/>
      <c r="H95" s="28"/>
      <c r="I95" s="28"/>
      <c r="J95" s="28"/>
      <c r="K95" s="3"/>
      <c r="L95" s="28"/>
      <c r="M95" s="28"/>
      <c r="N95" s="28"/>
      <c r="O95" s="28"/>
      <c r="P95" s="28">
        <f t="shared" si="4"/>
        <v>0</v>
      </c>
      <c r="Q95" s="28">
        <f t="shared" si="5"/>
        <v>0</v>
      </c>
      <c r="R95" s="28">
        <f t="shared" si="3"/>
        <v>0</v>
      </c>
      <c r="S95" s="35" t="e">
        <f>VLOOKUP(A95,Tabell_Kontoplan[#All],7,FALSE)</f>
        <v>#N/A</v>
      </c>
      <c r="T95" s="35" t="e">
        <f>VLOOKUP(A95,Tabell_Kontoplan[#All],8,FALSE)</f>
        <v>#N/A</v>
      </c>
    </row>
    <row r="96" spans="1:20" x14ac:dyDescent="0.25">
      <c r="A96" s="4"/>
      <c r="C96" s="28"/>
      <c r="D96" s="3"/>
      <c r="E96" s="3"/>
      <c r="F96" s="3"/>
      <c r="G96" s="3"/>
      <c r="H96" s="3"/>
      <c r="I96" s="3"/>
      <c r="J96" s="28"/>
      <c r="K96" s="28"/>
      <c r="L96" s="28"/>
      <c r="M96" s="3"/>
      <c r="N96" s="28"/>
      <c r="O96" s="28"/>
      <c r="P96" s="28">
        <f t="shared" si="4"/>
        <v>0</v>
      </c>
      <c r="Q96" s="28">
        <f t="shared" si="5"/>
        <v>0</v>
      </c>
      <c r="R96" s="28">
        <f t="shared" si="3"/>
        <v>0</v>
      </c>
      <c r="S96" s="35" t="e">
        <f>VLOOKUP(A96,Tabell_Kontoplan[#All],7,FALSE)</f>
        <v>#N/A</v>
      </c>
      <c r="T96" s="35" t="e">
        <f>VLOOKUP(A96,Tabell_Kontoplan[#All],8,FALSE)</f>
        <v>#N/A</v>
      </c>
    </row>
    <row r="97" spans="1:20" x14ac:dyDescent="0.25">
      <c r="A97" s="4"/>
      <c r="C97" s="3"/>
      <c r="D97" s="3"/>
      <c r="E97" s="3"/>
      <c r="F97" s="3"/>
      <c r="G97" s="3"/>
      <c r="H97" s="3"/>
      <c r="I97" s="3"/>
      <c r="J97" s="3"/>
      <c r="K97" s="3"/>
      <c r="L97" s="3"/>
      <c r="M97" s="3"/>
      <c r="N97" s="3"/>
      <c r="O97" s="3"/>
      <c r="P97" s="28">
        <f t="shared" si="4"/>
        <v>0</v>
      </c>
      <c r="Q97" s="28">
        <f t="shared" si="5"/>
        <v>0</v>
      </c>
      <c r="R97" s="28">
        <f t="shared" si="3"/>
        <v>0</v>
      </c>
      <c r="S97" s="35" t="e">
        <f>VLOOKUP(A97,Tabell_Kontoplan[#All],7,FALSE)</f>
        <v>#N/A</v>
      </c>
      <c r="T97" s="35" t="e">
        <f>VLOOKUP(A97,Tabell_Kontoplan[#All],8,FALSE)</f>
        <v>#N/A</v>
      </c>
    </row>
    <row r="98" spans="1:20" x14ac:dyDescent="0.25">
      <c r="A98" s="4"/>
      <c r="C98" s="28"/>
      <c r="D98" s="28"/>
      <c r="E98" s="28"/>
      <c r="F98" s="28"/>
      <c r="G98" s="28"/>
      <c r="H98" s="28"/>
      <c r="I98" s="28"/>
      <c r="J98" s="3"/>
      <c r="K98" s="3"/>
      <c r="L98" s="28"/>
      <c r="M98" s="3"/>
      <c r="N98" s="3"/>
      <c r="O98" s="3"/>
      <c r="P98" s="28">
        <f t="shared" si="4"/>
        <v>0</v>
      </c>
      <c r="Q98" s="28">
        <f t="shared" si="5"/>
        <v>0</v>
      </c>
      <c r="R98" s="28">
        <f t="shared" si="3"/>
        <v>0</v>
      </c>
      <c r="S98" s="35" t="e">
        <f>VLOOKUP(A98,Tabell_Kontoplan[#All],7,FALSE)</f>
        <v>#N/A</v>
      </c>
      <c r="T98" s="35" t="e">
        <f>VLOOKUP(A98,Tabell_Kontoplan[#All],8,FALSE)</f>
        <v>#N/A</v>
      </c>
    </row>
    <row r="99" spans="1:20" x14ac:dyDescent="0.25">
      <c r="A99" s="4"/>
      <c r="C99" s="28"/>
      <c r="D99" s="28"/>
      <c r="E99" s="28"/>
      <c r="F99" s="28"/>
      <c r="G99" s="28"/>
      <c r="H99" s="6"/>
      <c r="I99" s="28"/>
      <c r="J99" s="28"/>
      <c r="K99" s="28"/>
      <c r="L99" s="28"/>
      <c r="M99" s="28"/>
      <c r="N99" s="28"/>
      <c r="O99" s="3"/>
      <c r="P99" s="28">
        <f t="shared" si="4"/>
        <v>0</v>
      </c>
      <c r="Q99" s="28">
        <f t="shared" si="5"/>
        <v>0</v>
      </c>
      <c r="R99" s="28">
        <f t="shared" si="3"/>
        <v>0</v>
      </c>
      <c r="S99" s="35" t="e">
        <f>VLOOKUP(A99,Tabell_Kontoplan[#All],7,FALSE)</f>
        <v>#N/A</v>
      </c>
      <c r="T99" s="35" t="e">
        <f>VLOOKUP(A99,Tabell_Kontoplan[#All],8,FALSE)</f>
        <v>#N/A</v>
      </c>
    </row>
    <row r="100" spans="1:20" x14ac:dyDescent="0.25">
      <c r="A100" s="4"/>
      <c r="C100" s="3"/>
      <c r="D100" s="3"/>
      <c r="E100" s="3"/>
      <c r="F100" s="3"/>
      <c r="G100" s="3"/>
      <c r="H100" s="3"/>
      <c r="I100" s="3"/>
      <c r="J100" s="3"/>
      <c r="K100" s="3"/>
      <c r="L100" s="3"/>
      <c r="M100" s="3"/>
      <c r="N100" s="3"/>
      <c r="O100" s="3"/>
      <c r="P100" s="28">
        <f t="shared" si="4"/>
        <v>0</v>
      </c>
      <c r="Q100" s="28">
        <f t="shared" si="5"/>
        <v>0</v>
      </c>
      <c r="R100" s="28">
        <f t="shared" si="3"/>
        <v>0</v>
      </c>
      <c r="S100" s="35" t="e">
        <f>VLOOKUP(A100,Tabell_Kontoplan[#All],7,FALSE)</f>
        <v>#N/A</v>
      </c>
      <c r="T100" s="35" t="e">
        <f>VLOOKUP(A100,Tabell_Kontoplan[#All],8,FALSE)</f>
        <v>#N/A</v>
      </c>
    </row>
    <row r="101" spans="1:20" x14ac:dyDescent="0.25">
      <c r="A101" s="4"/>
      <c r="C101" s="3"/>
      <c r="D101" s="3"/>
      <c r="E101" s="3"/>
      <c r="F101" s="3"/>
      <c r="G101" s="3"/>
      <c r="H101" s="3"/>
      <c r="I101" s="3"/>
      <c r="J101" s="3"/>
      <c r="K101" s="3"/>
      <c r="L101" s="3"/>
      <c r="M101" s="3"/>
      <c r="N101" s="3"/>
      <c r="O101" s="3"/>
      <c r="P101" s="28">
        <f t="shared" si="4"/>
        <v>0</v>
      </c>
      <c r="Q101" s="28">
        <f t="shared" si="5"/>
        <v>0</v>
      </c>
      <c r="R101" s="28">
        <f t="shared" si="3"/>
        <v>0</v>
      </c>
      <c r="S101" s="35" t="e">
        <f>VLOOKUP(A101,Tabell_Kontoplan[#All],7,FALSE)</f>
        <v>#N/A</v>
      </c>
      <c r="T101" s="35" t="e">
        <f>VLOOKUP(A101,Tabell_Kontoplan[#All],8,FALSE)</f>
        <v>#N/A</v>
      </c>
    </row>
    <row r="102" spans="1:20" x14ac:dyDescent="0.25">
      <c r="A102" s="4"/>
      <c r="C102" s="3"/>
      <c r="D102" s="3"/>
      <c r="E102" s="3"/>
      <c r="F102" s="3"/>
      <c r="G102" s="3"/>
      <c r="H102" s="3"/>
      <c r="I102" s="3"/>
      <c r="J102" s="3"/>
      <c r="K102" s="3"/>
      <c r="L102" s="3"/>
      <c r="M102" s="3"/>
      <c r="N102" s="3"/>
      <c r="O102" s="3"/>
      <c r="P102" s="28">
        <f t="shared" si="4"/>
        <v>0</v>
      </c>
      <c r="Q102" s="28">
        <f t="shared" si="5"/>
        <v>0</v>
      </c>
      <c r="R102" s="28">
        <f t="shared" si="3"/>
        <v>0</v>
      </c>
      <c r="S102" s="35" t="e">
        <f>VLOOKUP(A102,Tabell_Kontoplan[#All],7,FALSE)</f>
        <v>#N/A</v>
      </c>
      <c r="T102" s="35" t="e">
        <f>VLOOKUP(A102,Tabell_Kontoplan[#All],8,FALSE)</f>
        <v>#N/A</v>
      </c>
    </row>
    <row r="103" spans="1:20" x14ac:dyDescent="0.25">
      <c r="A103" s="4"/>
      <c r="C103" s="28"/>
      <c r="D103" s="28"/>
      <c r="E103" s="28"/>
      <c r="F103" s="28"/>
      <c r="G103" s="28"/>
      <c r="H103" s="28"/>
      <c r="I103" s="28"/>
      <c r="J103" s="28"/>
      <c r="K103" s="28"/>
      <c r="L103" s="28"/>
      <c r="M103" s="28"/>
      <c r="N103" s="28"/>
      <c r="O103" s="6"/>
      <c r="P103" s="28">
        <f t="shared" si="4"/>
        <v>0</v>
      </c>
      <c r="Q103" s="28">
        <f t="shared" si="5"/>
        <v>0</v>
      </c>
      <c r="R103" s="28">
        <f t="shared" si="3"/>
        <v>0</v>
      </c>
      <c r="S103" s="35" t="e">
        <f>VLOOKUP(A103,Tabell_Kontoplan[#All],7,FALSE)</f>
        <v>#N/A</v>
      </c>
      <c r="T103" s="35" t="e">
        <f>VLOOKUP(A103,Tabell_Kontoplan[#All],8,FALSE)</f>
        <v>#N/A</v>
      </c>
    </row>
    <row r="104" spans="1:20" x14ac:dyDescent="0.25">
      <c r="A104" s="4"/>
      <c r="C104" s="28"/>
      <c r="D104" s="3"/>
      <c r="E104" s="3"/>
      <c r="F104" s="3"/>
      <c r="G104" s="28"/>
      <c r="H104" s="3"/>
      <c r="I104" s="3"/>
      <c r="J104" s="3"/>
      <c r="K104" s="3"/>
      <c r="L104" s="28"/>
      <c r="M104" s="28"/>
      <c r="N104" s="3"/>
      <c r="O104" s="28"/>
      <c r="P104" s="28">
        <f t="shared" si="4"/>
        <v>0</v>
      </c>
      <c r="Q104" s="28">
        <f t="shared" si="5"/>
        <v>0</v>
      </c>
      <c r="R104" s="28">
        <f t="shared" si="3"/>
        <v>0</v>
      </c>
      <c r="S104" s="35" t="e">
        <f>VLOOKUP(A104,Tabell_Kontoplan[#All],7,FALSE)</f>
        <v>#N/A</v>
      </c>
      <c r="T104" s="35" t="e">
        <f>VLOOKUP(A104,Tabell_Kontoplan[#All],8,FALSE)</f>
        <v>#N/A</v>
      </c>
    </row>
    <row r="105" spans="1:20" x14ac:dyDescent="0.25">
      <c r="A105" s="4"/>
      <c r="C105" s="28"/>
      <c r="D105" s="28"/>
      <c r="E105" s="28"/>
      <c r="F105" s="28"/>
      <c r="G105" s="28"/>
      <c r="H105" s="28"/>
      <c r="I105" s="3"/>
      <c r="J105" s="3"/>
      <c r="K105" s="3"/>
      <c r="L105" s="28"/>
      <c r="M105" s="28"/>
      <c r="N105" s="3"/>
      <c r="O105" s="28"/>
      <c r="P105" s="28">
        <f t="shared" si="4"/>
        <v>0</v>
      </c>
      <c r="Q105" s="28">
        <f t="shared" si="5"/>
        <v>0</v>
      </c>
      <c r="R105" s="28">
        <f t="shared" si="3"/>
        <v>0</v>
      </c>
      <c r="S105" s="35" t="e">
        <f>VLOOKUP(A105,Tabell_Kontoplan[#All],7,FALSE)</f>
        <v>#N/A</v>
      </c>
      <c r="T105" s="35" t="e">
        <f>VLOOKUP(A105,Tabell_Kontoplan[#All],8,FALSE)</f>
        <v>#N/A</v>
      </c>
    </row>
    <row r="106" spans="1:20" x14ac:dyDescent="0.25">
      <c r="A106" s="4"/>
      <c r="C106" s="3"/>
      <c r="D106" s="28"/>
      <c r="E106" s="28"/>
      <c r="F106" s="3"/>
      <c r="G106" s="3"/>
      <c r="H106" s="3"/>
      <c r="I106" s="3"/>
      <c r="J106" s="3"/>
      <c r="K106" s="3"/>
      <c r="L106" s="3"/>
      <c r="M106" s="3"/>
      <c r="N106" s="3"/>
      <c r="O106" s="3"/>
      <c r="P106" s="28">
        <f t="shared" si="4"/>
        <v>0</v>
      </c>
      <c r="Q106" s="28">
        <f t="shared" si="5"/>
        <v>0</v>
      </c>
      <c r="R106" s="28">
        <f t="shared" si="3"/>
        <v>0</v>
      </c>
      <c r="S106" s="35" t="e">
        <f>VLOOKUP(A106,Tabell_Kontoplan[#All],7,FALSE)</f>
        <v>#N/A</v>
      </c>
      <c r="T106" s="35" t="e">
        <f>VLOOKUP(A106,Tabell_Kontoplan[#All],8,FALSE)</f>
        <v>#N/A</v>
      </c>
    </row>
    <row r="107" spans="1:20" x14ac:dyDescent="0.25">
      <c r="A107" s="4"/>
      <c r="C107" s="28"/>
      <c r="D107" s="3"/>
      <c r="E107" s="3"/>
      <c r="F107" s="3"/>
      <c r="G107" s="3"/>
      <c r="H107" s="3"/>
      <c r="I107" s="3"/>
      <c r="J107" s="28"/>
      <c r="K107" s="3"/>
      <c r="L107" s="28"/>
      <c r="M107" s="28"/>
      <c r="N107" s="28"/>
      <c r="O107" s="3"/>
      <c r="P107" s="28">
        <f t="shared" si="4"/>
        <v>0</v>
      </c>
      <c r="Q107" s="28">
        <f t="shared" si="5"/>
        <v>0</v>
      </c>
      <c r="R107" s="28">
        <f t="shared" si="3"/>
        <v>0</v>
      </c>
      <c r="S107" s="35" t="e">
        <f>VLOOKUP(A107,Tabell_Kontoplan[#All],7,FALSE)</f>
        <v>#N/A</v>
      </c>
      <c r="T107" s="35" t="e">
        <f>VLOOKUP(A107,Tabell_Kontoplan[#All],8,FALSE)</f>
        <v>#N/A</v>
      </c>
    </row>
    <row r="108" spans="1:20" x14ac:dyDescent="0.25">
      <c r="A108" s="4"/>
      <c r="C108" s="3"/>
      <c r="D108" s="3"/>
      <c r="E108" s="3"/>
      <c r="F108" s="3"/>
      <c r="G108" s="3"/>
      <c r="H108" s="3"/>
      <c r="I108" s="3"/>
      <c r="J108" s="3"/>
      <c r="K108" s="3"/>
      <c r="L108" s="3"/>
      <c r="M108" s="3"/>
      <c r="N108" s="3"/>
      <c r="O108" s="3"/>
      <c r="P108" s="28">
        <f t="shared" si="4"/>
        <v>0</v>
      </c>
      <c r="Q108" s="28">
        <f t="shared" si="5"/>
        <v>0</v>
      </c>
      <c r="R108" s="28">
        <f t="shared" si="3"/>
        <v>0</v>
      </c>
      <c r="S108" s="35" t="e">
        <f>VLOOKUP(A108,Tabell_Kontoplan[#All],7,FALSE)</f>
        <v>#N/A</v>
      </c>
      <c r="T108" s="35" t="e">
        <f>VLOOKUP(A108,Tabell_Kontoplan[#All],8,FALSE)</f>
        <v>#N/A</v>
      </c>
    </row>
    <row r="109" spans="1:20" x14ac:dyDescent="0.25">
      <c r="A109" s="4"/>
      <c r="C109" s="3"/>
      <c r="D109" s="3"/>
      <c r="E109" s="3"/>
      <c r="F109" s="3"/>
      <c r="G109" s="3"/>
      <c r="H109" s="3"/>
      <c r="I109" s="3"/>
      <c r="J109" s="3"/>
      <c r="K109" s="3"/>
      <c r="L109" s="3"/>
      <c r="M109" s="3"/>
      <c r="N109" s="3"/>
      <c r="O109" s="3"/>
      <c r="P109" s="28">
        <f t="shared" si="4"/>
        <v>0</v>
      </c>
      <c r="Q109" s="28">
        <f t="shared" si="5"/>
        <v>0</v>
      </c>
      <c r="R109" s="28">
        <f t="shared" si="3"/>
        <v>0</v>
      </c>
      <c r="S109" s="35" t="e">
        <f>VLOOKUP(A109,Tabell_Kontoplan[#All],7,FALSE)</f>
        <v>#N/A</v>
      </c>
      <c r="T109" s="35" t="e">
        <f>VLOOKUP(A109,Tabell_Kontoplan[#All],8,FALSE)</f>
        <v>#N/A</v>
      </c>
    </row>
    <row r="110" spans="1:20" x14ac:dyDescent="0.25">
      <c r="A110" s="4"/>
      <c r="C110" s="3"/>
      <c r="D110" s="3"/>
      <c r="E110" s="3"/>
      <c r="F110" s="3"/>
      <c r="G110" s="3"/>
      <c r="H110" s="3"/>
      <c r="I110" s="3"/>
      <c r="J110" s="3"/>
      <c r="K110" s="3"/>
      <c r="L110" s="3"/>
      <c r="M110" s="3"/>
      <c r="N110" s="3"/>
      <c r="O110" s="3"/>
      <c r="P110" s="28">
        <f t="shared" si="4"/>
        <v>0</v>
      </c>
      <c r="Q110" s="28">
        <f t="shared" si="5"/>
        <v>0</v>
      </c>
      <c r="R110" s="28">
        <f t="shared" si="3"/>
        <v>0</v>
      </c>
      <c r="S110" s="35" t="e">
        <f>VLOOKUP(A110,Tabell_Kontoplan[#All],7,FALSE)</f>
        <v>#N/A</v>
      </c>
      <c r="T110" s="35" t="e">
        <f>VLOOKUP(A110,Tabell_Kontoplan[#All],8,FALSE)</f>
        <v>#N/A</v>
      </c>
    </row>
    <row r="111" spans="1:20" x14ac:dyDescent="0.25">
      <c r="A111" s="4"/>
      <c r="C111" s="3"/>
      <c r="D111" s="3"/>
      <c r="E111" s="3"/>
      <c r="F111" s="3"/>
      <c r="G111" s="3"/>
      <c r="H111" s="3"/>
      <c r="I111" s="3"/>
      <c r="J111" s="3"/>
      <c r="K111" s="3"/>
      <c r="L111" s="3"/>
      <c r="M111" s="3"/>
      <c r="N111" s="3"/>
      <c r="O111" s="3"/>
      <c r="P111" s="28">
        <f t="shared" si="4"/>
        <v>0</v>
      </c>
      <c r="Q111" s="28">
        <f t="shared" si="5"/>
        <v>0</v>
      </c>
      <c r="R111" s="28">
        <f t="shared" si="3"/>
        <v>0</v>
      </c>
      <c r="S111" s="35" t="e">
        <f>VLOOKUP(A111,Tabell_Kontoplan[#All],7,FALSE)</f>
        <v>#N/A</v>
      </c>
      <c r="T111" s="35" t="e">
        <f>VLOOKUP(A111,Tabell_Kontoplan[#All],8,FALSE)</f>
        <v>#N/A</v>
      </c>
    </row>
    <row r="112" spans="1:20" x14ac:dyDescent="0.25">
      <c r="A112" s="4"/>
      <c r="C112" s="3"/>
      <c r="D112" s="3"/>
      <c r="E112" s="3"/>
      <c r="F112" s="3"/>
      <c r="G112" s="3"/>
      <c r="H112" s="3"/>
      <c r="I112" s="3"/>
      <c r="J112" s="3"/>
      <c r="K112" s="3"/>
      <c r="L112" s="3"/>
      <c r="M112" s="3"/>
      <c r="N112" s="3"/>
      <c r="O112" s="3"/>
      <c r="P112" s="28">
        <f t="shared" si="4"/>
        <v>0</v>
      </c>
      <c r="Q112" s="28">
        <f t="shared" si="5"/>
        <v>0</v>
      </c>
      <c r="R112" s="28">
        <f t="shared" si="3"/>
        <v>0</v>
      </c>
      <c r="S112" s="35" t="e">
        <f>VLOOKUP(A112,Tabell_Kontoplan[#All],7,FALSE)</f>
        <v>#N/A</v>
      </c>
      <c r="T112" s="35" t="e">
        <f>VLOOKUP(A112,Tabell_Kontoplan[#All],8,FALSE)</f>
        <v>#N/A</v>
      </c>
    </row>
    <row r="113" spans="1:20" x14ac:dyDescent="0.25">
      <c r="A113" s="4"/>
      <c r="C113" s="3"/>
      <c r="D113" s="3"/>
      <c r="E113" s="3"/>
      <c r="F113" s="3"/>
      <c r="G113" s="3"/>
      <c r="H113" s="3"/>
      <c r="I113" s="3"/>
      <c r="J113" s="3"/>
      <c r="K113" s="3"/>
      <c r="L113" s="3"/>
      <c r="M113" s="3"/>
      <c r="N113" s="3"/>
      <c r="O113" s="3"/>
      <c r="P113" s="28">
        <f t="shared" si="4"/>
        <v>0</v>
      </c>
      <c r="Q113" s="28">
        <f t="shared" si="5"/>
        <v>0</v>
      </c>
      <c r="R113" s="28">
        <f t="shared" si="3"/>
        <v>0</v>
      </c>
      <c r="S113" s="35" t="e">
        <f>VLOOKUP(A113,Tabell_Kontoplan[#All],7,FALSE)</f>
        <v>#N/A</v>
      </c>
      <c r="T113" s="35" t="e">
        <f>VLOOKUP(A113,Tabell_Kontoplan[#All],8,FALSE)</f>
        <v>#N/A</v>
      </c>
    </row>
    <row r="114" spans="1:20" x14ac:dyDescent="0.25">
      <c r="A114" s="4"/>
      <c r="C114" s="3"/>
      <c r="D114" s="3"/>
      <c r="E114" s="3"/>
      <c r="F114" s="3"/>
      <c r="G114" s="3"/>
      <c r="H114" s="3"/>
      <c r="I114" s="3"/>
      <c r="J114" s="3"/>
      <c r="K114" s="3"/>
      <c r="L114" s="3"/>
      <c r="M114" s="3"/>
      <c r="N114" s="3"/>
      <c r="O114" s="3"/>
      <c r="P114" s="28">
        <f t="shared" si="4"/>
        <v>0</v>
      </c>
      <c r="Q114" s="28">
        <f t="shared" si="5"/>
        <v>0</v>
      </c>
      <c r="R114" s="28">
        <f t="shared" si="3"/>
        <v>0</v>
      </c>
      <c r="S114" s="35" t="e">
        <f>VLOOKUP(A114,Tabell_Kontoplan[#All],7,FALSE)</f>
        <v>#N/A</v>
      </c>
      <c r="T114" s="35" t="e">
        <f>VLOOKUP(A114,Tabell_Kontoplan[#All],8,FALSE)</f>
        <v>#N/A</v>
      </c>
    </row>
    <row r="115" spans="1:20" x14ac:dyDescent="0.25">
      <c r="A115" s="4"/>
      <c r="C115" s="3"/>
      <c r="D115" s="3"/>
      <c r="E115" s="3"/>
      <c r="F115" s="3"/>
      <c r="G115" s="3"/>
      <c r="H115" s="3"/>
      <c r="I115" s="3"/>
      <c r="J115" s="3"/>
      <c r="K115" s="3"/>
      <c r="L115" s="3"/>
      <c r="M115" s="3"/>
      <c r="N115" s="3"/>
      <c r="O115" s="3"/>
      <c r="P115" s="28">
        <f t="shared" si="4"/>
        <v>0</v>
      </c>
      <c r="Q115" s="28">
        <f t="shared" si="5"/>
        <v>0</v>
      </c>
      <c r="R115" s="28">
        <f t="shared" si="3"/>
        <v>0</v>
      </c>
      <c r="S115" s="35" t="e">
        <f>VLOOKUP(A115,Tabell_Kontoplan[#All],7,FALSE)</f>
        <v>#N/A</v>
      </c>
      <c r="T115" s="35" t="e">
        <f>VLOOKUP(A115,Tabell_Kontoplan[#All],8,FALSE)</f>
        <v>#N/A</v>
      </c>
    </row>
    <row r="116" spans="1:20" x14ac:dyDescent="0.25">
      <c r="A116" s="4"/>
      <c r="C116" s="3"/>
      <c r="D116" s="3"/>
      <c r="E116" s="3"/>
      <c r="F116" s="3"/>
      <c r="G116" s="3"/>
      <c r="H116" s="3"/>
      <c r="I116" s="3"/>
      <c r="J116" s="3"/>
      <c r="K116" s="3"/>
      <c r="L116" s="3"/>
      <c r="M116" s="3"/>
      <c r="N116" s="3"/>
      <c r="O116" s="3"/>
      <c r="P116" s="28">
        <f t="shared" si="4"/>
        <v>0</v>
      </c>
      <c r="Q116" s="28">
        <f t="shared" si="5"/>
        <v>0</v>
      </c>
      <c r="R116" s="28">
        <f t="shared" si="3"/>
        <v>0</v>
      </c>
      <c r="S116" s="35" t="e">
        <f>VLOOKUP(A116,Tabell_Kontoplan[#All],7,FALSE)</f>
        <v>#N/A</v>
      </c>
      <c r="T116" s="35" t="e">
        <f>VLOOKUP(A116,Tabell_Kontoplan[#All],8,FALSE)</f>
        <v>#N/A</v>
      </c>
    </row>
    <row r="117" spans="1:20" x14ac:dyDescent="0.25">
      <c r="A117" s="4"/>
      <c r="C117" s="3"/>
      <c r="D117" s="3"/>
      <c r="E117" s="3"/>
      <c r="F117" s="3"/>
      <c r="G117" s="3"/>
      <c r="H117" s="3"/>
      <c r="I117" s="3"/>
      <c r="J117" s="3"/>
      <c r="K117" s="3"/>
      <c r="L117" s="3"/>
      <c r="M117" s="3"/>
      <c r="N117" s="3"/>
      <c r="O117" s="3"/>
      <c r="P117" s="28">
        <f t="shared" si="4"/>
        <v>0</v>
      </c>
      <c r="Q117" s="28">
        <f t="shared" si="5"/>
        <v>0</v>
      </c>
      <c r="R117" s="28">
        <f t="shared" si="3"/>
        <v>0</v>
      </c>
      <c r="S117" s="35" t="e">
        <f>VLOOKUP(A117,Tabell_Kontoplan[#All],7,FALSE)</f>
        <v>#N/A</v>
      </c>
      <c r="T117" s="35" t="e">
        <f>VLOOKUP(A117,Tabell_Kontoplan[#All],8,FALSE)</f>
        <v>#N/A</v>
      </c>
    </row>
    <row r="118" spans="1:20" x14ac:dyDescent="0.25">
      <c r="A118" s="4"/>
      <c r="C118" s="3"/>
      <c r="D118" s="3"/>
      <c r="E118" s="3"/>
      <c r="F118" s="3"/>
      <c r="G118" s="3"/>
      <c r="H118" s="3"/>
      <c r="I118" s="3"/>
      <c r="J118" s="3"/>
      <c r="K118" s="3"/>
      <c r="L118" s="3"/>
      <c r="M118" s="3"/>
      <c r="N118" s="3"/>
      <c r="O118" s="3"/>
      <c r="P118" s="28">
        <f t="shared" si="4"/>
        <v>0</v>
      </c>
      <c r="Q118" s="28">
        <f t="shared" si="5"/>
        <v>0</v>
      </c>
      <c r="R118" s="28">
        <f t="shared" si="3"/>
        <v>0</v>
      </c>
      <c r="S118" s="35" t="e">
        <f>VLOOKUP(A118,Tabell_Kontoplan[#All],7,FALSE)</f>
        <v>#N/A</v>
      </c>
      <c r="T118" s="35" t="e">
        <f>VLOOKUP(A118,Tabell_Kontoplan[#All],8,FALSE)</f>
        <v>#N/A</v>
      </c>
    </row>
    <row r="119" spans="1:20" x14ac:dyDescent="0.25">
      <c r="A119" s="4"/>
      <c r="C119" s="3"/>
      <c r="D119" s="3"/>
      <c r="E119" s="3"/>
      <c r="F119" s="3"/>
      <c r="G119" s="3"/>
      <c r="H119" s="3"/>
      <c r="I119" s="3"/>
      <c r="J119" s="3"/>
      <c r="K119" s="3"/>
      <c r="L119" s="3"/>
      <c r="M119" s="3"/>
      <c r="N119" s="3"/>
      <c r="O119" s="3"/>
      <c r="P119" s="28">
        <f t="shared" si="4"/>
        <v>0</v>
      </c>
      <c r="Q119" s="28">
        <f t="shared" si="5"/>
        <v>0</v>
      </c>
      <c r="R119" s="28">
        <f t="shared" si="3"/>
        <v>0</v>
      </c>
      <c r="S119" s="35" t="e">
        <f>VLOOKUP(A119,Tabell_Kontoplan[#All],7,FALSE)</f>
        <v>#N/A</v>
      </c>
      <c r="T119" s="35" t="e">
        <f>VLOOKUP(A119,Tabell_Kontoplan[#All],8,FALSE)</f>
        <v>#N/A</v>
      </c>
    </row>
    <row r="120" spans="1:20" x14ac:dyDescent="0.25">
      <c r="A120" s="4"/>
      <c r="C120" s="3"/>
      <c r="D120" s="3"/>
      <c r="E120" s="3"/>
      <c r="F120" s="3"/>
      <c r="G120" s="3"/>
      <c r="H120" s="3"/>
      <c r="I120" s="3"/>
      <c r="J120" s="3"/>
      <c r="K120" s="3"/>
      <c r="L120" s="3"/>
      <c r="M120" s="3"/>
      <c r="N120" s="3"/>
      <c r="O120" s="3"/>
      <c r="P120" s="28">
        <f t="shared" si="4"/>
        <v>0</v>
      </c>
      <c r="Q120" s="28">
        <f t="shared" si="5"/>
        <v>0</v>
      </c>
      <c r="R120" s="28">
        <f t="shared" si="3"/>
        <v>0</v>
      </c>
      <c r="S120" s="35" t="e">
        <f>VLOOKUP(A120,Tabell_Kontoplan[#All],7,FALSE)</f>
        <v>#N/A</v>
      </c>
      <c r="T120" s="35" t="e">
        <f>VLOOKUP(A120,Tabell_Kontoplan[#All],8,FALSE)</f>
        <v>#N/A</v>
      </c>
    </row>
    <row r="121" spans="1:20" x14ac:dyDescent="0.25">
      <c r="A121" s="4"/>
      <c r="C121" s="3"/>
      <c r="D121" s="3"/>
      <c r="E121" s="3"/>
      <c r="F121" s="3"/>
      <c r="G121" s="3"/>
      <c r="H121" s="3"/>
      <c r="I121" s="3"/>
      <c r="J121" s="3"/>
      <c r="K121" s="3"/>
      <c r="L121" s="3"/>
      <c r="M121" s="3"/>
      <c r="N121" s="3"/>
      <c r="O121" s="3"/>
      <c r="P121" s="28">
        <f t="shared" si="4"/>
        <v>0</v>
      </c>
      <c r="Q121" s="28">
        <f t="shared" si="5"/>
        <v>0</v>
      </c>
      <c r="R121" s="28">
        <f t="shared" si="3"/>
        <v>0</v>
      </c>
      <c r="S121" s="35" t="e">
        <f>VLOOKUP(A121,Tabell_Kontoplan[#All],7,FALSE)</f>
        <v>#N/A</v>
      </c>
      <c r="T121" s="35" t="e">
        <f>VLOOKUP(A121,Tabell_Kontoplan[#All],8,FALSE)</f>
        <v>#N/A</v>
      </c>
    </row>
    <row r="122" spans="1:20" x14ac:dyDescent="0.25">
      <c r="A122" s="4"/>
      <c r="C122" s="3"/>
      <c r="D122" s="3"/>
      <c r="E122" s="3"/>
      <c r="F122" s="3"/>
      <c r="G122" s="3"/>
      <c r="H122" s="3"/>
      <c r="I122" s="3"/>
      <c r="J122" s="3"/>
      <c r="K122" s="3"/>
      <c r="L122" s="3"/>
      <c r="M122" s="3"/>
      <c r="N122" s="3"/>
      <c r="O122" s="3"/>
      <c r="P122" s="28">
        <f t="shared" si="4"/>
        <v>0</v>
      </c>
      <c r="Q122" s="28">
        <f t="shared" si="5"/>
        <v>0</v>
      </c>
      <c r="R122" s="28">
        <f t="shared" si="3"/>
        <v>0</v>
      </c>
      <c r="S122" s="35" t="e">
        <f>VLOOKUP(A122,Tabell_Kontoplan[#All],7,FALSE)</f>
        <v>#N/A</v>
      </c>
      <c r="T122" s="35" t="e">
        <f>VLOOKUP(A122,Tabell_Kontoplan[#All],8,FALSE)</f>
        <v>#N/A</v>
      </c>
    </row>
    <row r="123" spans="1:20" x14ac:dyDescent="0.25">
      <c r="A123" s="4"/>
      <c r="C123" s="3"/>
      <c r="D123" s="3"/>
      <c r="E123" s="3"/>
      <c r="F123" s="3"/>
      <c r="G123" s="3"/>
      <c r="H123" s="3"/>
      <c r="I123" s="3"/>
      <c r="J123" s="3"/>
      <c r="K123" s="3"/>
      <c r="L123" s="3"/>
      <c r="M123" s="3"/>
      <c r="N123" s="3"/>
      <c r="O123" s="3"/>
      <c r="P123" s="28">
        <f t="shared" si="4"/>
        <v>0</v>
      </c>
      <c r="Q123" s="28">
        <f t="shared" si="5"/>
        <v>0</v>
      </c>
      <c r="R123" s="28">
        <f t="shared" si="3"/>
        <v>0</v>
      </c>
      <c r="S123" s="35" t="e">
        <f>VLOOKUP(A123,Tabell_Kontoplan[#All],7,FALSE)</f>
        <v>#N/A</v>
      </c>
      <c r="T123" s="35" t="e">
        <f>VLOOKUP(A123,Tabell_Kontoplan[#All],8,FALSE)</f>
        <v>#N/A</v>
      </c>
    </row>
    <row r="124" spans="1:20" x14ac:dyDescent="0.25">
      <c r="A124" s="4"/>
      <c r="C124" s="3"/>
      <c r="D124" s="3"/>
      <c r="E124" s="3"/>
      <c r="F124" s="3"/>
      <c r="G124" s="3"/>
      <c r="H124" s="3"/>
      <c r="I124" s="3"/>
      <c r="J124" s="3"/>
      <c r="K124" s="3"/>
      <c r="L124" s="3"/>
      <c r="M124" s="3"/>
      <c r="N124" s="3"/>
      <c r="O124" s="3"/>
      <c r="P124" s="28">
        <f t="shared" si="4"/>
        <v>0</v>
      </c>
      <c r="Q124" s="28">
        <f t="shared" si="5"/>
        <v>0</v>
      </c>
      <c r="R124" s="28">
        <f t="shared" si="3"/>
        <v>0</v>
      </c>
      <c r="S124" s="35" t="e">
        <f>VLOOKUP(A124,Tabell_Kontoplan[#All],7,FALSE)</f>
        <v>#N/A</v>
      </c>
      <c r="T124" s="35" t="e">
        <f>VLOOKUP(A124,Tabell_Kontoplan[#All],8,FALSE)</f>
        <v>#N/A</v>
      </c>
    </row>
    <row r="125" spans="1:20" x14ac:dyDescent="0.25">
      <c r="A125" s="4"/>
      <c r="C125" s="3"/>
      <c r="D125" s="3"/>
      <c r="E125" s="3"/>
      <c r="F125" s="3"/>
      <c r="G125" s="3"/>
      <c r="H125" s="3"/>
      <c r="I125" s="3"/>
      <c r="J125" s="3"/>
      <c r="K125" s="3"/>
      <c r="L125" s="3"/>
      <c r="M125" s="3"/>
      <c r="N125" s="3"/>
      <c r="O125" s="3"/>
      <c r="P125" s="28">
        <f t="shared" si="4"/>
        <v>0</v>
      </c>
      <c r="Q125" s="28">
        <f t="shared" si="5"/>
        <v>0</v>
      </c>
      <c r="R125" s="28">
        <f t="shared" si="3"/>
        <v>0</v>
      </c>
      <c r="S125" s="35" t="e">
        <f>VLOOKUP(A125,Tabell_Kontoplan[#All],7,FALSE)</f>
        <v>#N/A</v>
      </c>
      <c r="T125" s="35" t="e">
        <f>VLOOKUP(A125,Tabell_Kontoplan[#All],8,FALSE)</f>
        <v>#N/A</v>
      </c>
    </row>
    <row r="126" spans="1:20" x14ac:dyDescent="0.25">
      <c r="A126" s="4"/>
      <c r="C126" s="3"/>
      <c r="D126" s="3"/>
      <c r="E126" s="3"/>
      <c r="F126" s="3"/>
      <c r="G126" s="3"/>
      <c r="H126" s="3"/>
      <c r="I126" s="3"/>
      <c r="J126" s="3"/>
      <c r="K126" s="3"/>
      <c r="L126" s="3"/>
      <c r="M126" s="3"/>
      <c r="N126" s="3"/>
      <c r="O126" s="3"/>
      <c r="P126" s="28">
        <f t="shared" si="4"/>
        <v>0</v>
      </c>
      <c r="Q126" s="28">
        <f t="shared" si="5"/>
        <v>0</v>
      </c>
      <c r="R126" s="28">
        <f t="shared" si="3"/>
        <v>0</v>
      </c>
      <c r="S126" s="35" t="e">
        <f>VLOOKUP(A126,Tabell_Kontoplan[#All],7,FALSE)</f>
        <v>#N/A</v>
      </c>
      <c r="T126" s="35" t="e">
        <f>VLOOKUP(A126,Tabell_Kontoplan[#All],8,FALSE)</f>
        <v>#N/A</v>
      </c>
    </row>
    <row r="127" spans="1:20" x14ac:dyDescent="0.25">
      <c r="A127" s="4"/>
      <c r="C127" s="3"/>
      <c r="D127" s="3"/>
      <c r="E127" s="3"/>
      <c r="F127" s="3"/>
      <c r="G127" s="3"/>
      <c r="H127" s="3"/>
      <c r="I127" s="3"/>
      <c r="J127" s="3"/>
      <c r="K127" s="3"/>
      <c r="L127" s="3"/>
      <c r="M127" s="3"/>
      <c r="N127" s="3"/>
      <c r="O127" s="3"/>
      <c r="P127" s="28">
        <f t="shared" si="4"/>
        <v>0</v>
      </c>
      <c r="Q127" s="28">
        <f t="shared" si="5"/>
        <v>0</v>
      </c>
      <c r="R127" s="28">
        <f t="shared" si="3"/>
        <v>0</v>
      </c>
      <c r="S127" s="35" t="e">
        <f>VLOOKUP(A127,Tabell_Kontoplan[#All],7,FALSE)</f>
        <v>#N/A</v>
      </c>
      <c r="T127" s="35" t="e">
        <f>VLOOKUP(A127,Tabell_Kontoplan[#All],8,FALSE)</f>
        <v>#N/A</v>
      </c>
    </row>
    <row r="128" spans="1:20" x14ac:dyDescent="0.25">
      <c r="A128" s="4"/>
      <c r="C128" s="28"/>
      <c r="D128" s="3"/>
      <c r="E128" s="3"/>
      <c r="F128" s="3"/>
      <c r="G128" s="3"/>
      <c r="H128" s="3"/>
      <c r="I128" s="3"/>
      <c r="J128" s="28"/>
      <c r="K128" s="3"/>
      <c r="L128" s="28"/>
      <c r="M128" s="28"/>
      <c r="N128" s="28"/>
      <c r="O128" s="3"/>
      <c r="P128" s="28">
        <f t="shared" si="4"/>
        <v>0</v>
      </c>
      <c r="Q128" s="28">
        <f t="shared" si="5"/>
        <v>0</v>
      </c>
      <c r="R128" s="28">
        <f t="shared" si="3"/>
        <v>0</v>
      </c>
      <c r="S128" s="35" t="e">
        <f>VLOOKUP(A128,Tabell_Kontoplan[#All],7,FALSE)</f>
        <v>#N/A</v>
      </c>
      <c r="T128" s="35" t="e">
        <f>VLOOKUP(A128,Tabell_Kontoplan[#All],8,FALSE)</f>
        <v>#N/A</v>
      </c>
    </row>
    <row r="129" spans="1:20" x14ac:dyDescent="0.25">
      <c r="A129" s="4"/>
      <c r="C129" s="28"/>
      <c r="D129" s="3"/>
      <c r="E129" s="3"/>
      <c r="F129" s="3"/>
      <c r="G129" s="3"/>
      <c r="H129" s="3"/>
      <c r="I129" s="3"/>
      <c r="J129" s="28"/>
      <c r="K129" s="3"/>
      <c r="L129" s="28"/>
      <c r="M129" s="28"/>
      <c r="N129" s="28"/>
      <c r="O129" s="3"/>
      <c r="P129" s="28">
        <f t="shared" si="4"/>
        <v>0</v>
      </c>
      <c r="Q129" s="28">
        <f t="shared" si="5"/>
        <v>0</v>
      </c>
      <c r="R129" s="28">
        <f t="shared" si="3"/>
        <v>0</v>
      </c>
      <c r="S129" s="35" t="e">
        <f>VLOOKUP(A129,Tabell_Kontoplan[#All],7,FALSE)</f>
        <v>#N/A</v>
      </c>
      <c r="T129" s="35" t="e">
        <f>VLOOKUP(A129,Tabell_Kontoplan[#All],8,FALSE)</f>
        <v>#N/A</v>
      </c>
    </row>
    <row r="130" spans="1:20" x14ac:dyDescent="0.25">
      <c r="A130" s="4"/>
      <c r="C130" s="28"/>
      <c r="D130" s="3"/>
      <c r="E130" s="3"/>
      <c r="F130" s="3"/>
      <c r="G130" s="3"/>
      <c r="H130" s="3"/>
      <c r="I130" s="3"/>
      <c r="J130" s="28"/>
      <c r="K130" s="3"/>
      <c r="L130" s="28"/>
      <c r="M130" s="28"/>
      <c r="N130" s="28"/>
      <c r="O130" s="3"/>
      <c r="P130" s="28">
        <f t="shared" si="4"/>
        <v>0</v>
      </c>
      <c r="Q130" s="28">
        <f t="shared" si="5"/>
        <v>0</v>
      </c>
      <c r="R130" s="28">
        <f t="shared" ref="R130:R193" si="6">SUM(C130:O130)</f>
        <v>0</v>
      </c>
      <c r="S130" s="35" t="e">
        <f>VLOOKUP(A130,Tabell_Kontoplan[#All],7,FALSE)</f>
        <v>#N/A</v>
      </c>
      <c r="T130" s="35" t="e">
        <f>VLOOKUP(A130,Tabell_Kontoplan[#All],8,FALSE)</f>
        <v>#N/A</v>
      </c>
    </row>
    <row r="131" spans="1:20" ht="18.75" x14ac:dyDescent="0.3">
      <c r="A131" s="5"/>
      <c r="C131" s="28"/>
      <c r="D131" s="28"/>
      <c r="E131" s="28"/>
      <c r="F131" s="28"/>
      <c r="G131" s="28"/>
      <c r="H131" s="28"/>
      <c r="I131" s="28"/>
      <c r="J131" s="28"/>
      <c r="K131" s="28"/>
      <c r="L131" s="28"/>
      <c r="M131" s="28"/>
      <c r="N131" s="28"/>
      <c r="O131" s="28"/>
      <c r="P131" s="28">
        <f t="shared" ref="P131:P194" si="7">SUM(C131:D131)</f>
        <v>0</v>
      </c>
      <c r="Q131" s="28">
        <f t="shared" ref="Q131:Q194" si="8">SUM(F131:I131)</f>
        <v>0</v>
      </c>
      <c r="R131" s="28">
        <f t="shared" si="6"/>
        <v>0</v>
      </c>
      <c r="S131" s="35" t="e">
        <f>VLOOKUP(A131,Tabell_Kontoplan[#All],7,FALSE)</f>
        <v>#N/A</v>
      </c>
      <c r="T131" s="35" t="e">
        <f>VLOOKUP(A131,Tabell_Kontoplan[#All],8,FALSE)</f>
        <v>#N/A</v>
      </c>
    </row>
    <row r="132" spans="1:20" x14ac:dyDescent="0.25">
      <c r="A132" s="4"/>
      <c r="C132" s="3"/>
      <c r="D132" s="3"/>
      <c r="E132" s="3"/>
      <c r="F132" s="3"/>
      <c r="G132" s="28"/>
      <c r="H132" s="28"/>
      <c r="I132" s="28"/>
      <c r="J132" s="28"/>
      <c r="K132" s="3"/>
      <c r="L132" s="3"/>
      <c r="M132" s="28"/>
      <c r="N132" s="28"/>
      <c r="O132" s="28"/>
      <c r="P132" s="28">
        <f t="shared" si="7"/>
        <v>0</v>
      </c>
      <c r="Q132" s="28">
        <f t="shared" si="8"/>
        <v>0</v>
      </c>
      <c r="R132" s="28">
        <f t="shared" si="6"/>
        <v>0</v>
      </c>
      <c r="S132" s="35" t="e">
        <f>VLOOKUP(A132,Tabell_Kontoplan[#All],7,FALSE)</f>
        <v>#N/A</v>
      </c>
      <c r="T132" s="35" t="e">
        <f>VLOOKUP(A132,Tabell_Kontoplan[#All],8,FALSE)</f>
        <v>#N/A</v>
      </c>
    </row>
    <row r="133" spans="1:20" x14ac:dyDescent="0.25">
      <c r="A133" s="2"/>
      <c r="B133" s="1"/>
      <c r="C133" s="31"/>
      <c r="D133" s="31"/>
      <c r="E133" s="31"/>
      <c r="F133" s="31"/>
      <c r="G133" s="31"/>
      <c r="H133" s="31"/>
      <c r="I133" s="31"/>
      <c r="J133" s="31"/>
      <c r="K133" s="31"/>
      <c r="L133" s="31"/>
      <c r="M133" s="31"/>
      <c r="N133" s="31"/>
      <c r="O133" s="31"/>
      <c r="P133" s="28">
        <f t="shared" si="7"/>
        <v>0</v>
      </c>
      <c r="Q133" s="28">
        <f t="shared" si="8"/>
        <v>0</v>
      </c>
      <c r="R133" s="28">
        <f t="shared" si="6"/>
        <v>0</v>
      </c>
      <c r="S133" s="35" t="e">
        <f>VLOOKUP(A133,Tabell_Kontoplan[#All],7,FALSE)</f>
        <v>#N/A</v>
      </c>
      <c r="T133" s="35" t="e">
        <f>VLOOKUP(A133,Tabell_Kontoplan[#All],8,FALSE)</f>
        <v>#N/A</v>
      </c>
    </row>
    <row r="134" spans="1:20" x14ac:dyDescent="0.25">
      <c r="A134" s="2"/>
      <c r="B134" s="1"/>
      <c r="C134" s="31"/>
      <c r="D134" s="31"/>
      <c r="E134" s="31"/>
      <c r="F134" s="31"/>
      <c r="G134" s="31"/>
      <c r="H134" s="31"/>
      <c r="I134" s="31"/>
      <c r="J134" s="31"/>
      <c r="K134" s="31"/>
      <c r="L134" s="31"/>
      <c r="M134" s="31"/>
      <c r="N134" s="31"/>
      <c r="O134" s="31"/>
      <c r="P134" s="28">
        <f t="shared" si="7"/>
        <v>0</v>
      </c>
      <c r="Q134" s="28">
        <f t="shared" si="8"/>
        <v>0</v>
      </c>
      <c r="R134" s="28">
        <f t="shared" si="6"/>
        <v>0</v>
      </c>
      <c r="S134" s="35" t="e">
        <f>VLOOKUP(A134,Tabell_Kontoplan[#All],7,FALSE)</f>
        <v>#N/A</v>
      </c>
      <c r="T134" s="35" t="e">
        <f>VLOOKUP(A134,Tabell_Kontoplan[#All],8,FALSE)</f>
        <v>#N/A</v>
      </c>
    </row>
    <row r="135" spans="1:20" x14ac:dyDescent="0.25">
      <c r="A135" s="2"/>
      <c r="B135" s="1"/>
      <c r="C135" s="31"/>
      <c r="D135" s="31"/>
      <c r="E135" s="31"/>
      <c r="F135" s="31"/>
      <c r="G135" s="31"/>
      <c r="H135" s="32"/>
      <c r="I135" s="33"/>
      <c r="J135" s="32"/>
      <c r="K135" s="32"/>
      <c r="L135" s="32"/>
      <c r="M135" s="32"/>
      <c r="N135" s="32"/>
      <c r="O135" s="32"/>
      <c r="P135" s="28">
        <f t="shared" si="7"/>
        <v>0</v>
      </c>
      <c r="Q135" s="28">
        <f t="shared" si="8"/>
        <v>0</v>
      </c>
      <c r="R135" s="28">
        <f t="shared" si="6"/>
        <v>0</v>
      </c>
      <c r="S135" s="35" t="e">
        <f>VLOOKUP(A135,Tabell_Kontoplan[#All],7,FALSE)</f>
        <v>#N/A</v>
      </c>
      <c r="T135" s="35" t="e">
        <f>VLOOKUP(A135,Tabell_Kontoplan[#All],8,FALSE)</f>
        <v>#N/A</v>
      </c>
    </row>
    <row r="136" spans="1:20" x14ac:dyDescent="0.25">
      <c r="A136" s="2"/>
      <c r="B136" s="1"/>
      <c r="C136" s="31"/>
      <c r="D136" s="31"/>
      <c r="E136" s="31"/>
      <c r="F136" s="31"/>
      <c r="G136" s="31"/>
      <c r="H136" s="31"/>
      <c r="I136" s="31"/>
      <c r="J136" s="31"/>
      <c r="K136" s="31"/>
      <c r="L136" s="31"/>
      <c r="M136" s="31"/>
      <c r="N136" s="31"/>
      <c r="O136" s="31"/>
      <c r="P136" s="28">
        <f t="shared" si="7"/>
        <v>0</v>
      </c>
      <c r="Q136" s="28">
        <f t="shared" si="8"/>
        <v>0</v>
      </c>
      <c r="R136" s="28">
        <f t="shared" si="6"/>
        <v>0</v>
      </c>
      <c r="S136" s="35" t="e">
        <f>VLOOKUP(A136,Tabell_Kontoplan[#All],7,FALSE)</f>
        <v>#N/A</v>
      </c>
      <c r="T136" s="35" t="e">
        <f>VLOOKUP(A136,Tabell_Kontoplan[#All],8,FALSE)</f>
        <v>#N/A</v>
      </c>
    </row>
    <row r="137" spans="1:20" x14ac:dyDescent="0.25">
      <c r="A137" s="2"/>
      <c r="B137" s="1"/>
      <c r="C137" s="31"/>
      <c r="D137" s="31"/>
      <c r="E137" s="31"/>
      <c r="F137" s="31"/>
      <c r="G137" s="31"/>
      <c r="H137" s="31"/>
      <c r="I137" s="31"/>
      <c r="J137" s="31"/>
      <c r="K137" s="31"/>
      <c r="L137" s="31"/>
      <c r="M137" s="31"/>
      <c r="N137" s="31"/>
      <c r="O137" s="31"/>
      <c r="P137" s="28">
        <f t="shared" si="7"/>
        <v>0</v>
      </c>
      <c r="Q137" s="28">
        <f t="shared" si="8"/>
        <v>0</v>
      </c>
      <c r="R137" s="28">
        <f t="shared" si="6"/>
        <v>0</v>
      </c>
      <c r="S137" s="35" t="e">
        <f>VLOOKUP(A137,Tabell_Kontoplan[#All],7,FALSE)</f>
        <v>#N/A</v>
      </c>
      <c r="T137" s="35" t="e">
        <f>VLOOKUP(A137,Tabell_Kontoplan[#All],8,FALSE)</f>
        <v>#N/A</v>
      </c>
    </row>
    <row r="138" spans="1:20" x14ac:dyDescent="0.25">
      <c r="A138" s="2"/>
      <c r="B138" s="1"/>
      <c r="C138" s="31"/>
      <c r="D138" s="31"/>
      <c r="E138" s="31"/>
      <c r="F138" s="31"/>
      <c r="G138" s="31"/>
      <c r="H138" s="31"/>
      <c r="I138" s="31"/>
      <c r="J138" s="31"/>
      <c r="K138" s="31"/>
      <c r="L138" s="31"/>
      <c r="M138" s="31"/>
      <c r="N138" s="31"/>
      <c r="O138" s="31"/>
      <c r="P138" s="28">
        <f t="shared" si="7"/>
        <v>0</v>
      </c>
      <c r="Q138" s="28">
        <f t="shared" si="8"/>
        <v>0</v>
      </c>
      <c r="R138" s="28">
        <f t="shared" si="6"/>
        <v>0</v>
      </c>
      <c r="S138" s="35" t="e">
        <f>VLOOKUP(A138,Tabell_Kontoplan[#All],7,FALSE)</f>
        <v>#N/A</v>
      </c>
      <c r="T138" s="35" t="e">
        <f>VLOOKUP(A138,Tabell_Kontoplan[#All],8,FALSE)</f>
        <v>#N/A</v>
      </c>
    </row>
    <row r="139" spans="1:20" x14ac:dyDescent="0.25">
      <c r="A139" s="2"/>
      <c r="B139" s="1"/>
      <c r="C139" s="31"/>
      <c r="D139" s="31"/>
      <c r="E139" s="31"/>
      <c r="F139" s="31"/>
      <c r="G139" s="31"/>
      <c r="H139" s="31"/>
      <c r="I139" s="31"/>
      <c r="J139" s="31"/>
      <c r="K139" s="31"/>
      <c r="L139" s="31"/>
      <c r="M139" s="31"/>
      <c r="N139" s="31"/>
      <c r="O139" s="31"/>
      <c r="P139" s="28">
        <f t="shared" si="7"/>
        <v>0</v>
      </c>
      <c r="Q139" s="28">
        <f t="shared" si="8"/>
        <v>0</v>
      </c>
      <c r="R139" s="28">
        <f t="shared" si="6"/>
        <v>0</v>
      </c>
      <c r="S139" s="35" t="e">
        <f>VLOOKUP(A139,Tabell_Kontoplan[#All],7,FALSE)</f>
        <v>#N/A</v>
      </c>
      <c r="T139" s="35" t="e">
        <f>VLOOKUP(A139,Tabell_Kontoplan[#All],8,FALSE)</f>
        <v>#N/A</v>
      </c>
    </row>
    <row r="140" spans="1:20" x14ac:dyDescent="0.25">
      <c r="A140" s="2"/>
      <c r="B140" s="1"/>
      <c r="C140" s="31"/>
      <c r="D140" s="31"/>
      <c r="E140" s="31"/>
      <c r="F140" s="31"/>
      <c r="G140" s="31"/>
      <c r="H140" s="31"/>
      <c r="I140" s="31"/>
      <c r="J140" s="31"/>
      <c r="K140" s="31"/>
      <c r="L140" s="31"/>
      <c r="M140" s="31"/>
      <c r="N140" s="31"/>
      <c r="O140" s="31"/>
      <c r="P140" s="28">
        <f t="shared" si="7"/>
        <v>0</v>
      </c>
      <c r="Q140" s="28">
        <f t="shared" si="8"/>
        <v>0</v>
      </c>
      <c r="R140" s="28">
        <f t="shared" si="6"/>
        <v>0</v>
      </c>
      <c r="S140" s="35" t="e">
        <f>VLOOKUP(A140,Tabell_Kontoplan[#All],7,FALSE)</f>
        <v>#N/A</v>
      </c>
      <c r="T140" s="35" t="e">
        <f>VLOOKUP(A140,Tabell_Kontoplan[#All],8,FALSE)</f>
        <v>#N/A</v>
      </c>
    </row>
    <row r="141" spans="1:20" ht="21.75" customHeight="1" x14ac:dyDescent="0.25">
      <c r="A141" s="2"/>
      <c r="B141" s="1"/>
      <c r="C141" s="32"/>
      <c r="D141" s="32"/>
      <c r="E141" s="32"/>
      <c r="F141" s="32"/>
      <c r="G141" s="32"/>
      <c r="H141" s="32"/>
      <c r="I141" s="34"/>
      <c r="J141" s="34"/>
      <c r="K141" s="34"/>
      <c r="L141" s="32"/>
      <c r="M141" s="32"/>
      <c r="N141" s="32"/>
      <c r="O141" s="33"/>
      <c r="P141" s="28">
        <f t="shared" si="7"/>
        <v>0</v>
      </c>
      <c r="Q141" s="28">
        <f t="shared" si="8"/>
        <v>0</v>
      </c>
      <c r="R141" s="28">
        <f t="shared" si="6"/>
        <v>0</v>
      </c>
      <c r="S141" s="35" t="e">
        <f>VLOOKUP(A141,Tabell_Kontoplan[#All],7,FALSE)</f>
        <v>#N/A</v>
      </c>
      <c r="T141" s="35" t="e">
        <f>VLOOKUP(A141,Tabell_Kontoplan[#All],8,FALSE)</f>
        <v>#N/A</v>
      </c>
    </row>
    <row r="142" spans="1:20" x14ac:dyDescent="0.25">
      <c r="A142" s="4"/>
      <c r="C142" s="3"/>
      <c r="D142" s="28"/>
      <c r="E142" s="28"/>
      <c r="F142" s="28"/>
      <c r="G142" s="28"/>
      <c r="H142" s="28"/>
      <c r="I142" s="3"/>
      <c r="J142" s="28"/>
      <c r="K142" s="28"/>
      <c r="L142" s="3"/>
      <c r="M142" s="3"/>
      <c r="N142" s="28"/>
      <c r="O142" s="28"/>
      <c r="P142" s="28">
        <f t="shared" si="7"/>
        <v>0</v>
      </c>
      <c r="Q142" s="28">
        <f t="shared" si="8"/>
        <v>0</v>
      </c>
      <c r="R142" s="28">
        <f t="shared" si="6"/>
        <v>0</v>
      </c>
      <c r="S142" s="35" t="e">
        <f>VLOOKUP(A142,Tabell_Kontoplan[#All],7,FALSE)</f>
        <v>#N/A</v>
      </c>
      <c r="T142" s="35" t="e">
        <f>VLOOKUP(A142,Tabell_Kontoplan[#All],8,FALSE)</f>
        <v>#N/A</v>
      </c>
    </row>
    <row r="143" spans="1:20" x14ac:dyDescent="0.25">
      <c r="A143" s="2"/>
      <c r="B143" s="1"/>
      <c r="C143" s="31"/>
      <c r="D143" s="31"/>
      <c r="E143" s="31"/>
      <c r="F143" s="31"/>
      <c r="G143" s="31"/>
      <c r="H143" s="31"/>
      <c r="I143" s="31"/>
      <c r="J143" s="31"/>
      <c r="K143" s="31"/>
      <c r="L143" s="31"/>
      <c r="M143" s="31"/>
      <c r="N143" s="31"/>
      <c r="O143" s="31"/>
      <c r="P143" s="28">
        <f t="shared" si="7"/>
        <v>0</v>
      </c>
      <c r="Q143" s="28">
        <f t="shared" si="8"/>
        <v>0</v>
      </c>
      <c r="R143" s="28">
        <f t="shared" si="6"/>
        <v>0</v>
      </c>
      <c r="S143" s="35" t="e">
        <f>VLOOKUP(A143,Tabell_Kontoplan[#All],7,FALSE)</f>
        <v>#N/A</v>
      </c>
      <c r="T143" s="35" t="e">
        <f>VLOOKUP(A143,Tabell_Kontoplan[#All],8,FALSE)</f>
        <v>#N/A</v>
      </c>
    </row>
    <row r="144" spans="1:20" x14ac:dyDescent="0.25">
      <c r="A144" s="2"/>
      <c r="B144" s="1"/>
      <c r="C144" s="31"/>
      <c r="D144" s="31"/>
      <c r="E144" s="31"/>
      <c r="F144" s="31"/>
      <c r="G144" s="31"/>
      <c r="H144" s="31"/>
      <c r="I144" s="31"/>
      <c r="J144" s="31"/>
      <c r="K144" s="31"/>
      <c r="L144" s="31"/>
      <c r="M144" s="31"/>
      <c r="N144" s="31"/>
      <c r="O144" s="31"/>
      <c r="P144" s="28">
        <f t="shared" si="7"/>
        <v>0</v>
      </c>
      <c r="Q144" s="28">
        <f t="shared" si="8"/>
        <v>0</v>
      </c>
      <c r="R144" s="28">
        <f t="shared" si="6"/>
        <v>0</v>
      </c>
      <c r="S144" s="35" t="e">
        <f>VLOOKUP(A144,Tabell_Kontoplan[#All],7,FALSE)</f>
        <v>#N/A</v>
      </c>
      <c r="T144" s="35" t="e">
        <f>VLOOKUP(A144,Tabell_Kontoplan[#All],8,FALSE)</f>
        <v>#N/A</v>
      </c>
    </row>
    <row r="145" spans="3:20" x14ac:dyDescent="0.25">
      <c r="C145" s="28"/>
      <c r="D145" s="28"/>
      <c r="E145" s="28"/>
      <c r="F145" s="28"/>
      <c r="G145" s="28"/>
      <c r="H145" s="28"/>
      <c r="I145" s="28"/>
      <c r="J145" s="28"/>
      <c r="K145" s="28"/>
      <c r="L145" s="28"/>
      <c r="M145" s="28"/>
      <c r="N145" s="28"/>
      <c r="O145" s="28"/>
      <c r="P145" s="28">
        <f t="shared" si="7"/>
        <v>0</v>
      </c>
      <c r="Q145" s="28">
        <f t="shared" si="8"/>
        <v>0</v>
      </c>
      <c r="R145" s="28">
        <f t="shared" si="6"/>
        <v>0</v>
      </c>
      <c r="S145" s="35" t="e">
        <f>VLOOKUP(A145,Tabell_Kontoplan[#All],7,FALSE)</f>
        <v>#N/A</v>
      </c>
      <c r="T145" s="35" t="e">
        <f>VLOOKUP(A145,Tabell_Kontoplan[#All],8,FALSE)</f>
        <v>#N/A</v>
      </c>
    </row>
    <row r="146" spans="3:20" x14ac:dyDescent="0.25">
      <c r="C146" s="28"/>
      <c r="D146" s="28"/>
      <c r="E146" s="28"/>
      <c r="F146" s="28"/>
      <c r="G146" s="28"/>
      <c r="H146" s="28"/>
      <c r="I146" s="28"/>
      <c r="J146" s="28"/>
      <c r="K146" s="28"/>
      <c r="L146" s="28"/>
      <c r="M146" s="28"/>
      <c r="N146" s="28"/>
      <c r="O146" s="28"/>
      <c r="P146" s="28">
        <f t="shared" si="7"/>
        <v>0</v>
      </c>
      <c r="Q146" s="28">
        <f t="shared" si="8"/>
        <v>0</v>
      </c>
      <c r="R146" s="28">
        <f t="shared" si="6"/>
        <v>0</v>
      </c>
      <c r="S146" s="35" t="e">
        <f>VLOOKUP(A146,Tabell_Kontoplan[#All],7,FALSE)</f>
        <v>#N/A</v>
      </c>
      <c r="T146" s="35" t="e">
        <f>VLOOKUP(A146,Tabell_Kontoplan[#All],8,FALSE)</f>
        <v>#N/A</v>
      </c>
    </row>
    <row r="147" spans="3:20" x14ac:dyDescent="0.25">
      <c r="C147" s="28"/>
      <c r="D147" s="28"/>
      <c r="E147" s="28"/>
      <c r="F147" s="28"/>
      <c r="G147" s="28"/>
      <c r="H147" s="28"/>
      <c r="I147" s="28"/>
      <c r="J147" s="28"/>
      <c r="K147" s="28"/>
      <c r="L147" s="28"/>
      <c r="M147" s="28"/>
      <c r="N147" s="28"/>
      <c r="O147" s="28"/>
      <c r="P147" s="28">
        <f t="shared" si="7"/>
        <v>0</v>
      </c>
      <c r="Q147" s="28">
        <f t="shared" si="8"/>
        <v>0</v>
      </c>
      <c r="R147" s="28">
        <f t="shared" si="6"/>
        <v>0</v>
      </c>
      <c r="S147" s="35" t="e">
        <f>VLOOKUP(A147,Tabell_Kontoplan[#All],7,FALSE)</f>
        <v>#N/A</v>
      </c>
      <c r="T147" s="35" t="e">
        <f>VLOOKUP(A147,Tabell_Kontoplan[#All],8,FALSE)</f>
        <v>#N/A</v>
      </c>
    </row>
    <row r="148" spans="3:20" x14ac:dyDescent="0.25">
      <c r="C148" s="28"/>
      <c r="D148" s="28"/>
      <c r="E148" s="28"/>
      <c r="F148" s="28"/>
      <c r="G148" s="28"/>
      <c r="H148" s="28"/>
      <c r="I148" s="28"/>
      <c r="J148" s="28"/>
      <c r="K148" s="28"/>
      <c r="L148" s="28"/>
      <c r="M148" s="28"/>
      <c r="N148" s="28"/>
      <c r="O148" s="28"/>
      <c r="P148" s="28">
        <f t="shared" si="7"/>
        <v>0</v>
      </c>
      <c r="Q148" s="28">
        <f t="shared" si="8"/>
        <v>0</v>
      </c>
      <c r="R148" s="28">
        <f t="shared" si="6"/>
        <v>0</v>
      </c>
      <c r="S148" s="35" t="e">
        <f>VLOOKUP(A148,Tabell_Kontoplan[#All],7,FALSE)</f>
        <v>#N/A</v>
      </c>
      <c r="T148" s="35" t="e">
        <f>VLOOKUP(A148,Tabell_Kontoplan[#All],8,FALSE)</f>
        <v>#N/A</v>
      </c>
    </row>
    <row r="149" spans="3:20" x14ac:dyDescent="0.25">
      <c r="C149" s="28"/>
      <c r="D149" s="28"/>
      <c r="E149" s="28"/>
      <c r="F149" s="28"/>
      <c r="G149" s="28"/>
      <c r="H149" s="28"/>
      <c r="I149" s="28"/>
      <c r="J149" s="28"/>
      <c r="K149" s="28"/>
      <c r="L149" s="28"/>
      <c r="M149" s="28"/>
      <c r="N149" s="28"/>
      <c r="O149" s="28"/>
      <c r="P149" s="28">
        <f t="shared" si="7"/>
        <v>0</v>
      </c>
      <c r="Q149" s="28">
        <f t="shared" si="8"/>
        <v>0</v>
      </c>
      <c r="R149" s="28">
        <f t="shared" si="6"/>
        <v>0</v>
      </c>
      <c r="S149" s="35" t="e">
        <f>VLOOKUP(A149,Tabell_Kontoplan[#All],7,FALSE)</f>
        <v>#N/A</v>
      </c>
      <c r="T149" s="35" t="e">
        <f>VLOOKUP(A149,Tabell_Kontoplan[#All],8,FALSE)</f>
        <v>#N/A</v>
      </c>
    </row>
    <row r="150" spans="3:20" x14ac:dyDescent="0.25">
      <c r="C150" s="28"/>
      <c r="D150" s="28"/>
      <c r="E150" s="28"/>
      <c r="F150" s="28"/>
      <c r="G150" s="28"/>
      <c r="H150" s="28"/>
      <c r="I150" s="28"/>
      <c r="J150" s="28"/>
      <c r="K150" s="28"/>
      <c r="L150" s="28"/>
      <c r="M150" s="28"/>
      <c r="N150" s="28"/>
      <c r="O150" s="28"/>
      <c r="P150" s="28">
        <f t="shared" si="7"/>
        <v>0</v>
      </c>
      <c r="Q150" s="28">
        <f t="shared" si="8"/>
        <v>0</v>
      </c>
      <c r="R150" s="28">
        <f t="shared" si="6"/>
        <v>0</v>
      </c>
      <c r="S150" s="35" t="e">
        <f>VLOOKUP(A150,Tabell_Kontoplan[#All],7,FALSE)</f>
        <v>#N/A</v>
      </c>
      <c r="T150" s="35" t="e">
        <f>VLOOKUP(A150,Tabell_Kontoplan[#All],8,FALSE)</f>
        <v>#N/A</v>
      </c>
    </row>
    <row r="151" spans="3:20" x14ac:dyDescent="0.25">
      <c r="C151" s="28"/>
      <c r="D151" s="28"/>
      <c r="E151" s="28"/>
      <c r="F151" s="28"/>
      <c r="G151" s="28"/>
      <c r="H151" s="28"/>
      <c r="I151" s="28"/>
      <c r="J151" s="28"/>
      <c r="K151" s="28"/>
      <c r="L151" s="28"/>
      <c r="M151" s="28"/>
      <c r="N151" s="28"/>
      <c r="O151" s="28"/>
      <c r="P151" s="28">
        <f t="shared" si="7"/>
        <v>0</v>
      </c>
      <c r="Q151" s="28">
        <f t="shared" si="8"/>
        <v>0</v>
      </c>
      <c r="R151" s="28">
        <f t="shared" si="6"/>
        <v>0</v>
      </c>
      <c r="S151" s="35" t="e">
        <f>VLOOKUP(A151,Tabell_Kontoplan[#All],7,FALSE)</f>
        <v>#N/A</v>
      </c>
      <c r="T151" s="35" t="e">
        <f>VLOOKUP(A151,Tabell_Kontoplan[#All],8,FALSE)</f>
        <v>#N/A</v>
      </c>
    </row>
    <row r="152" spans="3:20" x14ac:dyDescent="0.25">
      <c r="C152" s="28"/>
      <c r="D152" s="28"/>
      <c r="E152" s="28"/>
      <c r="F152" s="28"/>
      <c r="G152" s="28"/>
      <c r="H152" s="28"/>
      <c r="I152" s="28"/>
      <c r="J152" s="28"/>
      <c r="K152" s="28"/>
      <c r="L152" s="28"/>
      <c r="M152" s="28"/>
      <c r="N152" s="28"/>
      <c r="O152" s="28"/>
      <c r="P152" s="28">
        <f t="shared" si="7"/>
        <v>0</v>
      </c>
      <c r="Q152" s="28">
        <f t="shared" si="8"/>
        <v>0</v>
      </c>
      <c r="R152" s="28">
        <f t="shared" si="6"/>
        <v>0</v>
      </c>
      <c r="S152" s="35" t="e">
        <f>VLOOKUP(A152,Tabell_Kontoplan[#All],7,FALSE)</f>
        <v>#N/A</v>
      </c>
      <c r="T152" s="35" t="e">
        <f>VLOOKUP(A152,Tabell_Kontoplan[#All],8,FALSE)</f>
        <v>#N/A</v>
      </c>
    </row>
    <row r="153" spans="3:20" x14ac:dyDescent="0.25">
      <c r="C153" s="28"/>
      <c r="D153" s="28"/>
      <c r="E153" s="28"/>
      <c r="F153" s="28"/>
      <c r="G153" s="28"/>
      <c r="H153" s="28"/>
      <c r="I153" s="28"/>
      <c r="J153" s="28"/>
      <c r="K153" s="28"/>
      <c r="L153" s="28"/>
      <c r="M153" s="28"/>
      <c r="N153" s="28"/>
      <c r="O153" s="28"/>
      <c r="P153" s="28">
        <f t="shared" si="7"/>
        <v>0</v>
      </c>
      <c r="Q153" s="28">
        <f t="shared" si="8"/>
        <v>0</v>
      </c>
      <c r="R153" s="28">
        <f t="shared" si="6"/>
        <v>0</v>
      </c>
      <c r="S153" s="35" t="e">
        <f>VLOOKUP(A153,Tabell_Kontoplan[#All],7,FALSE)</f>
        <v>#N/A</v>
      </c>
      <c r="T153" s="35" t="e">
        <f>VLOOKUP(A153,Tabell_Kontoplan[#All],8,FALSE)</f>
        <v>#N/A</v>
      </c>
    </row>
    <row r="154" spans="3:20" x14ac:dyDescent="0.25">
      <c r="C154" s="28"/>
      <c r="D154" s="28"/>
      <c r="E154" s="28"/>
      <c r="F154" s="28"/>
      <c r="G154" s="28"/>
      <c r="H154" s="28"/>
      <c r="I154" s="28"/>
      <c r="J154" s="28"/>
      <c r="K154" s="28"/>
      <c r="L154" s="28"/>
      <c r="M154" s="28"/>
      <c r="N154" s="28"/>
      <c r="O154" s="28"/>
      <c r="P154" s="28">
        <f t="shared" si="7"/>
        <v>0</v>
      </c>
      <c r="Q154" s="28">
        <f t="shared" si="8"/>
        <v>0</v>
      </c>
      <c r="R154" s="28">
        <f t="shared" si="6"/>
        <v>0</v>
      </c>
      <c r="S154" s="35" t="e">
        <f>VLOOKUP(A154,Tabell_Kontoplan[#All],7,FALSE)</f>
        <v>#N/A</v>
      </c>
      <c r="T154" s="35" t="e">
        <f>VLOOKUP(A154,Tabell_Kontoplan[#All],8,FALSE)</f>
        <v>#N/A</v>
      </c>
    </row>
    <row r="155" spans="3:20" x14ac:dyDescent="0.25">
      <c r="C155" s="28"/>
      <c r="D155" s="28"/>
      <c r="E155" s="28"/>
      <c r="F155" s="28"/>
      <c r="G155" s="28"/>
      <c r="H155" s="28"/>
      <c r="I155" s="28"/>
      <c r="J155" s="28"/>
      <c r="K155" s="28"/>
      <c r="L155" s="28"/>
      <c r="M155" s="28"/>
      <c r="N155" s="28"/>
      <c r="O155" s="28"/>
      <c r="P155" s="28">
        <f t="shared" si="7"/>
        <v>0</v>
      </c>
      <c r="Q155" s="28">
        <f t="shared" si="8"/>
        <v>0</v>
      </c>
      <c r="R155" s="28">
        <f t="shared" si="6"/>
        <v>0</v>
      </c>
      <c r="S155" s="35" t="e">
        <f>VLOOKUP(A155,Tabell_Kontoplan[#All],7,FALSE)</f>
        <v>#N/A</v>
      </c>
      <c r="T155" s="35" t="e">
        <f>VLOOKUP(A155,Tabell_Kontoplan[#All],8,FALSE)</f>
        <v>#N/A</v>
      </c>
    </row>
    <row r="156" spans="3:20" x14ac:dyDescent="0.25">
      <c r="C156" s="28"/>
      <c r="D156" s="28"/>
      <c r="E156" s="28"/>
      <c r="F156" s="28"/>
      <c r="G156" s="28"/>
      <c r="H156" s="28"/>
      <c r="I156" s="28"/>
      <c r="J156" s="28"/>
      <c r="K156" s="28"/>
      <c r="L156" s="28"/>
      <c r="M156" s="28"/>
      <c r="N156" s="28"/>
      <c r="O156" s="28"/>
      <c r="P156" s="28">
        <f t="shared" si="7"/>
        <v>0</v>
      </c>
      <c r="Q156" s="28">
        <f t="shared" si="8"/>
        <v>0</v>
      </c>
      <c r="R156" s="28">
        <f t="shared" si="6"/>
        <v>0</v>
      </c>
      <c r="S156" s="35" t="e">
        <f>VLOOKUP(A156,Tabell_Kontoplan[#All],7,FALSE)</f>
        <v>#N/A</v>
      </c>
      <c r="T156" s="35" t="e">
        <f>VLOOKUP(A156,Tabell_Kontoplan[#All],8,FALSE)</f>
        <v>#N/A</v>
      </c>
    </row>
    <row r="157" spans="3:20" x14ac:dyDescent="0.25">
      <c r="C157" s="28"/>
      <c r="D157" s="28"/>
      <c r="E157" s="28"/>
      <c r="F157" s="28"/>
      <c r="G157" s="28"/>
      <c r="H157" s="28"/>
      <c r="I157" s="28"/>
      <c r="J157" s="28"/>
      <c r="K157" s="28"/>
      <c r="L157" s="28"/>
      <c r="M157" s="28"/>
      <c r="N157" s="28"/>
      <c r="O157" s="28"/>
      <c r="P157" s="28">
        <f t="shared" si="7"/>
        <v>0</v>
      </c>
      <c r="Q157" s="28">
        <f t="shared" si="8"/>
        <v>0</v>
      </c>
      <c r="R157" s="28">
        <f t="shared" si="6"/>
        <v>0</v>
      </c>
      <c r="S157" s="35" t="e">
        <f>VLOOKUP(A157,Tabell_Kontoplan[#All],7,FALSE)</f>
        <v>#N/A</v>
      </c>
      <c r="T157" s="35" t="e">
        <f>VLOOKUP(A157,Tabell_Kontoplan[#All],8,FALSE)</f>
        <v>#N/A</v>
      </c>
    </row>
    <row r="158" spans="3:20" x14ac:dyDescent="0.25">
      <c r="C158" s="28"/>
      <c r="D158" s="28"/>
      <c r="E158" s="28"/>
      <c r="F158" s="28"/>
      <c r="G158" s="28"/>
      <c r="H158" s="28"/>
      <c r="I158" s="28"/>
      <c r="J158" s="28"/>
      <c r="K158" s="28"/>
      <c r="L158" s="28"/>
      <c r="M158" s="28"/>
      <c r="N158" s="28"/>
      <c r="O158" s="28"/>
      <c r="P158" s="28">
        <f t="shared" si="7"/>
        <v>0</v>
      </c>
      <c r="Q158" s="28">
        <f t="shared" si="8"/>
        <v>0</v>
      </c>
      <c r="R158" s="28">
        <f t="shared" si="6"/>
        <v>0</v>
      </c>
      <c r="S158" s="35" t="e">
        <f>VLOOKUP(A158,Tabell_Kontoplan[#All],7,FALSE)</f>
        <v>#N/A</v>
      </c>
      <c r="T158" s="35" t="e">
        <f>VLOOKUP(A158,Tabell_Kontoplan[#All],8,FALSE)</f>
        <v>#N/A</v>
      </c>
    </row>
    <row r="159" spans="3:20" x14ac:dyDescent="0.25">
      <c r="C159" s="28"/>
      <c r="D159" s="28"/>
      <c r="E159" s="28"/>
      <c r="F159" s="28"/>
      <c r="G159" s="28"/>
      <c r="H159" s="28"/>
      <c r="I159" s="28"/>
      <c r="J159" s="28"/>
      <c r="K159" s="28"/>
      <c r="L159" s="28"/>
      <c r="M159" s="28"/>
      <c r="N159" s="28"/>
      <c r="O159" s="28"/>
      <c r="P159" s="28">
        <f t="shared" si="7"/>
        <v>0</v>
      </c>
      <c r="Q159" s="28">
        <f t="shared" si="8"/>
        <v>0</v>
      </c>
      <c r="R159" s="28">
        <f t="shared" si="6"/>
        <v>0</v>
      </c>
      <c r="S159" s="35" t="e">
        <f>VLOOKUP(A159,Tabell_Kontoplan[#All],7,FALSE)</f>
        <v>#N/A</v>
      </c>
      <c r="T159" s="35" t="e">
        <f>VLOOKUP(A159,Tabell_Kontoplan[#All],8,FALSE)</f>
        <v>#N/A</v>
      </c>
    </row>
    <row r="160" spans="3:20" x14ac:dyDescent="0.25">
      <c r="C160" s="28"/>
      <c r="D160" s="28"/>
      <c r="E160" s="28"/>
      <c r="F160" s="28"/>
      <c r="G160" s="28"/>
      <c r="H160" s="28"/>
      <c r="I160" s="28"/>
      <c r="J160" s="28"/>
      <c r="K160" s="28"/>
      <c r="L160" s="28"/>
      <c r="M160" s="28"/>
      <c r="N160" s="28"/>
      <c r="O160" s="28"/>
      <c r="P160" s="28">
        <f t="shared" si="7"/>
        <v>0</v>
      </c>
      <c r="Q160" s="28">
        <f t="shared" si="8"/>
        <v>0</v>
      </c>
      <c r="R160" s="28">
        <f t="shared" si="6"/>
        <v>0</v>
      </c>
      <c r="S160" s="35" t="e">
        <f>VLOOKUP(A160,Tabell_Kontoplan[#All],7,FALSE)</f>
        <v>#N/A</v>
      </c>
      <c r="T160" s="35" t="e">
        <f>VLOOKUP(A160,Tabell_Kontoplan[#All],8,FALSE)</f>
        <v>#N/A</v>
      </c>
    </row>
    <row r="161" spans="3:20" x14ac:dyDescent="0.25">
      <c r="C161" s="28"/>
      <c r="D161" s="28"/>
      <c r="E161" s="28"/>
      <c r="F161" s="28"/>
      <c r="G161" s="28"/>
      <c r="H161" s="28"/>
      <c r="I161" s="28"/>
      <c r="J161" s="28"/>
      <c r="K161" s="28"/>
      <c r="L161" s="28"/>
      <c r="M161" s="28"/>
      <c r="N161" s="28"/>
      <c r="O161" s="28"/>
      <c r="P161" s="28">
        <f t="shared" si="7"/>
        <v>0</v>
      </c>
      <c r="Q161" s="28">
        <f t="shared" si="8"/>
        <v>0</v>
      </c>
      <c r="R161" s="28">
        <f t="shared" si="6"/>
        <v>0</v>
      </c>
      <c r="S161" s="35" t="e">
        <f>VLOOKUP(A161,Tabell_Kontoplan[#All],7,FALSE)</f>
        <v>#N/A</v>
      </c>
      <c r="T161" s="35" t="e">
        <f>VLOOKUP(A161,Tabell_Kontoplan[#All],8,FALSE)</f>
        <v>#N/A</v>
      </c>
    </row>
    <row r="162" spans="3:20" x14ac:dyDescent="0.25">
      <c r="C162" s="28"/>
      <c r="D162" s="28"/>
      <c r="E162" s="28"/>
      <c r="F162" s="28"/>
      <c r="G162" s="28"/>
      <c r="H162" s="28"/>
      <c r="I162" s="28"/>
      <c r="J162" s="28"/>
      <c r="K162" s="28"/>
      <c r="L162" s="28"/>
      <c r="M162" s="28"/>
      <c r="N162" s="28"/>
      <c r="O162" s="28"/>
      <c r="P162" s="28">
        <f t="shared" si="7"/>
        <v>0</v>
      </c>
      <c r="Q162" s="28">
        <f t="shared" si="8"/>
        <v>0</v>
      </c>
      <c r="R162" s="28">
        <f t="shared" si="6"/>
        <v>0</v>
      </c>
      <c r="S162" s="35" t="e">
        <f>VLOOKUP(A162,Tabell_Kontoplan[#All],7,FALSE)</f>
        <v>#N/A</v>
      </c>
      <c r="T162" s="35" t="e">
        <f>VLOOKUP(A162,Tabell_Kontoplan[#All],8,FALSE)</f>
        <v>#N/A</v>
      </c>
    </row>
    <row r="163" spans="3:20" x14ac:dyDescent="0.25">
      <c r="C163" s="28"/>
      <c r="D163" s="28"/>
      <c r="E163" s="28"/>
      <c r="F163" s="28"/>
      <c r="G163" s="28"/>
      <c r="H163" s="28"/>
      <c r="I163" s="28"/>
      <c r="J163" s="28"/>
      <c r="K163" s="28"/>
      <c r="L163" s="28"/>
      <c r="M163" s="28"/>
      <c r="N163" s="28"/>
      <c r="O163" s="28"/>
      <c r="P163" s="28">
        <f t="shared" si="7"/>
        <v>0</v>
      </c>
      <c r="Q163" s="28">
        <f t="shared" si="8"/>
        <v>0</v>
      </c>
      <c r="R163" s="28">
        <f t="shared" si="6"/>
        <v>0</v>
      </c>
      <c r="S163" s="35" t="e">
        <f>VLOOKUP(A163,Tabell_Kontoplan[#All],7,FALSE)</f>
        <v>#N/A</v>
      </c>
      <c r="T163" s="35" t="e">
        <f>VLOOKUP(A163,Tabell_Kontoplan[#All],8,FALSE)</f>
        <v>#N/A</v>
      </c>
    </row>
    <row r="164" spans="3:20" x14ac:dyDescent="0.25">
      <c r="C164" s="28"/>
      <c r="D164" s="28"/>
      <c r="E164" s="28"/>
      <c r="F164" s="28"/>
      <c r="G164" s="28"/>
      <c r="H164" s="28"/>
      <c r="I164" s="28"/>
      <c r="J164" s="28"/>
      <c r="K164" s="28"/>
      <c r="L164" s="28"/>
      <c r="M164" s="28"/>
      <c r="N164" s="28"/>
      <c r="O164" s="28"/>
      <c r="P164" s="28">
        <f t="shared" si="7"/>
        <v>0</v>
      </c>
      <c r="Q164" s="28">
        <f t="shared" si="8"/>
        <v>0</v>
      </c>
      <c r="R164" s="28">
        <f t="shared" si="6"/>
        <v>0</v>
      </c>
      <c r="S164" s="35" t="e">
        <f>VLOOKUP(A164,Tabell_Kontoplan[#All],7,FALSE)</f>
        <v>#N/A</v>
      </c>
      <c r="T164" s="35" t="e">
        <f>VLOOKUP(A164,Tabell_Kontoplan[#All],8,FALSE)</f>
        <v>#N/A</v>
      </c>
    </row>
    <row r="165" spans="3:20" x14ac:dyDescent="0.25">
      <c r="C165" s="28"/>
      <c r="D165" s="28"/>
      <c r="E165" s="28"/>
      <c r="F165" s="28"/>
      <c r="G165" s="28"/>
      <c r="H165" s="28"/>
      <c r="I165" s="28"/>
      <c r="J165" s="28"/>
      <c r="K165" s="28"/>
      <c r="L165" s="28"/>
      <c r="M165" s="28"/>
      <c r="N165" s="28"/>
      <c r="O165" s="28"/>
      <c r="P165" s="28">
        <f t="shared" si="7"/>
        <v>0</v>
      </c>
      <c r="Q165" s="28">
        <f t="shared" si="8"/>
        <v>0</v>
      </c>
      <c r="R165" s="28">
        <f t="shared" si="6"/>
        <v>0</v>
      </c>
      <c r="S165" s="35" t="e">
        <f>VLOOKUP(A165,Tabell_Kontoplan[#All],7,FALSE)</f>
        <v>#N/A</v>
      </c>
      <c r="T165" s="35" t="e">
        <f>VLOOKUP(A165,Tabell_Kontoplan[#All],8,FALSE)</f>
        <v>#N/A</v>
      </c>
    </row>
    <row r="166" spans="3:20" x14ac:dyDescent="0.25">
      <c r="C166" s="28"/>
      <c r="D166" s="28"/>
      <c r="E166" s="28"/>
      <c r="F166" s="28"/>
      <c r="G166" s="28"/>
      <c r="H166" s="28"/>
      <c r="I166" s="28"/>
      <c r="J166" s="28"/>
      <c r="K166" s="28"/>
      <c r="L166" s="28"/>
      <c r="M166" s="28"/>
      <c r="N166" s="28"/>
      <c r="O166" s="28"/>
      <c r="P166" s="28">
        <f t="shared" si="7"/>
        <v>0</v>
      </c>
      <c r="Q166" s="28">
        <f t="shared" si="8"/>
        <v>0</v>
      </c>
      <c r="R166" s="28">
        <f t="shared" si="6"/>
        <v>0</v>
      </c>
      <c r="S166" s="35" t="e">
        <f>VLOOKUP(A166,Tabell_Kontoplan[#All],7,FALSE)</f>
        <v>#N/A</v>
      </c>
      <c r="T166" s="35" t="e">
        <f>VLOOKUP(A166,Tabell_Kontoplan[#All],8,FALSE)</f>
        <v>#N/A</v>
      </c>
    </row>
    <row r="167" spans="3:20" x14ac:dyDescent="0.25">
      <c r="C167" s="28"/>
      <c r="D167" s="28"/>
      <c r="E167" s="28"/>
      <c r="F167" s="28"/>
      <c r="G167" s="28"/>
      <c r="H167" s="28"/>
      <c r="I167" s="28"/>
      <c r="J167" s="28"/>
      <c r="K167" s="28"/>
      <c r="L167" s="28"/>
      <c r="M167" s="28"/>
      <c r="N167" s="28"/>
      <c r="O167" s="28"/>
      <c r="P167" s="28">
        <f t="shared" si="7"/>
        <v>0</v>
      </c>
      <c r="Q167" s="28">
        <f t="shared" si="8"/>
        <v>0</v>
      </c>
      <c r="R167" s="28">
        <f t="shared" si="6"/>
        <v>0</v>
      </c>
      <c r="S167" s="35" t="e">
        <f>VLOOKUP(A167,Tabell_Kontoplan[#All],7,FALSE)</f>
        <v>#N/A</v>
      </c>
      <c r="T167" s="35" t="e">
        <f>VLOOKUP(A167,Tabell_Kontoplan[#All],8,FALSE)</f>
        <v>#N/A</v>
      </c>
    </row>
    <row r="168" spans="3:20" x14ac:dyDescent="0.25">
      <c r="C168" s="28"/>
      <c r="D168" s="28"/>
      <c r="E168" s="28"/>
      <c r="F168" s="28"/>
      <c r="G168" s="28"/>
      <c r="H168" s="28"/>
      <c r="I168" s="28"/>
      <c r="J168" s="28"/>
      <c r="K168" s="28"/>
      <c r="L168" s="28"/>
      <c r="M168" s="28"/>
      <c r="N168" s="28"/>
      <c r="O168" s="28"/>
      <c r="P168" s="28">
        <f t="shared" si="7"/>
        <v>0</v>
      </c>
      <c r="Q168" s="28">
        <f t="shared" si="8"/>
        <v>0</v>
      </c>
      <c r="R168" s="28">
        <f t="shared" si="6"/>
        <v>0</v>
      </c>
      <c r="S168" s="35" t="e">
        <f>VLOOKUP(A168,Tabell_Kontoplan[#All],7,FALSE)</f>
        <v>#N/A</v>
      </c>
      <c r="T168" s="35" t="e">
        <f>VLOOKUP(A168,Tabell_Kontoplan[#All],8,FALSE)</f>
        <v>#N/A</v>
      </c>
    </row>
    <row r="169" spans="3:20" x14ac:dyDescent="0.25">
      <c r="C169" s="28"/>
      <c r="D169" s="28"/>
      <c r="E169" s="28"/>
      <c r="F169" s="28"/>
      <c r="G169" s="28"/>
      <c r="H169" s="28"/>
      <c r="I169" s="28"/>
      <c r="J169" s="28"/>
      <c r="K169" s="28"/>
      <c r="L169" s="28"/>
      <c r="M169" s="28"/>
      <c r="N169" s="28"/>
      <c r="O169" s="28"/>
      <c r="P169" s="28">
        <f t="shared" si="7"/>
        <v>0</v>
      </c>
      <c r="Q169" s="28">
        <f t="shared" si="8"/>
        <v>0</v>
      </c>
      <c r="R169" s="28">
        <f t="shared" si="6"/>
        <v>0</v>
      </c>
      <c r="S169" s="35" t="e">
        <f>VLOOKUP(A169,Tabell_Kontoplan[#All],7,FALSE)</f>
        <v>#N/A</v>
      </c>
      <c r="T169" s="35" t="e">
        <f>VLOOKUP(A169,Tabell_Kontoplan[#All],8,FALSE)</f>
        <v>#N/A</v>
      </c>
    </row>
    <row r="170" spans="3:20" x14ac:dyDescent="0.25">
      <c r="C170" s="28"/>
      <c r="D170" s="28"/>
      <c r="E170" s="28"/>
      <c r="F170" s="28"/>
      <c r="G170" s="28"/>
      <c r="H170" s="28"/>
      <c r="I170" s="28"/>
      <c r="J170" s="28"/>
      <c r="K170" s="28"/>
      <c r="L170" s="28"/>
      <c r="M170" s="28"/>
      <c r="N170" s="28"/>
      <c r="O170" s="28"/>
      <c r="P170" s="28">
        <f t="shared" si="7"/>
        <v>0</v>
      </c>
      <c r="Q170" s="28">
        <f t="shared" si="8"/>
        <v>0</v>
      </c>
      <c r="R170" s="28">
        <f t="shared" si="6"/>
        <v>0</v>
      </c>
      <c r="S170" s="35" t="e">
        <f>VLOOKUP(A170,Tabell_Kontoplan[#All],7,FALSE)</f>
        <v>#N/A</v>
      </c>
      <c r="T170" s="35" t="e">
        <f>VLOOKUP(A170,Tabell_Kontoplan[#All],8,FALSE)</f>
        <v>#N/A</v>
      </c>
    </row>
    <row r="171" spans="3:20" x14ac:dyDescent="0.25">
      <c r="C171" s="28"/>
      <c r="D171" s="28"/>
      <c r="E171" s="28"/>
      <c r="F171" s="28"/>
      <c r="G171" s="28"/>
      <c r="H171" s="28"/>
      <c r="I171" s="28"/>
      <c r="J171" s="28"/>
      <c r="K171" s="28"/>
      <c r="L171" s="28"/>
      <c r="M171" s="28"/>
      <c r="N171" s="28"/>
      <c r="O171" s="28"/>
      <c r="P171" s="28">
        <f t="shared" si="7"/>
        <v>0</v>
      </c>
      <c r="Q171" s="28">
        <f t="shared" si="8"/>
        <v>0</v>
      </c>
      <c r="R171" s="28">
        <f t="shared" si="6"/>
        <v>0</v>
      </c>
      <c r="S171" s="35" t="e">
        <f>VLOOKUP(A171,Tabell_Kontoplan[#All],7,FALSE)</f>
        <v>#N/A</v>
      </c>
      <c r="T171" s="35" t="e">
        <f>VLOOKUP(A171,Tabell_Kontoplan[#All],8,FALSE)</f>
        <v>#N/A</v>
      </c>
    </row>
    <row r="172" spans="3:20" x14ac:dyDescent="0.25">
      <c r="C172" s="28"/>
      <c r="D172" s="28"/>
      <c r="E172" s="28"/>
      <c r="F172" s="28"/>
      <c r="G172" s="28"/>
      <c r="H172" s="28"/>
      <c r="I172" s="28"/>
      <c r="J172" s="28"/>
      <c r="K172" s="28"/>
      <c r="L172" s="28"/>
      <c r="M172" s="28"/>
      <c r="N172" s="28"/>
      <c r="O172" s="28"/>
      <c r="P172" s="28">
        <f t="shared" si="7"/>
        <v>0</v>
      </c>
      <c r="Q172" s="28">
        <f t="shared" si="8"/>
        <v>0</v>
      </c>
      <c r="R172" s="28">
        <f t="shared" si="6"/>
        <v>0</v>
      </c>
      <c r="S172" s="35" t="e">
        <f>VLOOKUP(A172,Tabell_Kontoplan[#All],7,FALSE)</f>
        <v>#N/A</v>
      </c>
      <c r="T172" s="35" t="e">
        <f>VLOOKUP(A172,Tabell_Kontoplan[#All],8,FALSE)</f>
        <v>#N/A</v>
      </c>
    </row>
    <row r="173" spans="3:20" x14ac:dyDescent="0.25">
      <c r="C173" s="28"/>
      <c r="D173" s="28"/>
      <c r="E173" s="28"/>
      <c r="F173" s="28"/>
      <c r="G173" s="28"/>
      <c r="H173" s="28"/>
      <c r="I173" s="28"/>
      <c r="J173" s="28"/>
      <c r="K173" s="28"/>
      <c r="L173" s="28"/>
      <c r="M173" s="28"/>
      <c r="N173" s="28"/>
      <c r="O173" s="28"/>
      <c r="P173" s="28">
        <f t="shared" si="7"/>
        <v>0</v>
      </c>
      <c r="Q173" s="28">
        <f t="shared" si="8"/>
        <v>0</v>
      </c>
      <c r="R173" s="28">
        <f t="shared" si="6"/>
        <v>0</v>
      </c>
      <c r="S173" s="35" t="e">
        <f>VLOOKUP(A173,Tabell_Kontoplan[#All],7,FALSE)</f>
        <v>#N/A</v>
      </c>
      <c r="T173" s="35" t="e">
        <f>VLOOKUP(A173,Tabell_Kontoplan[#All],8,FALSE)</f>
        <v>#N/A</v>
      </c>
    </row>
    <row r="174" spans="3:20" x14ac:dyDescent="0.25">
      <c r="C174" s="28"/>
      <c r="D174" s="28"/>
      <c r="E174" s="28"/>
      <c r="F174" s="28"/>
      <c r="G174" s="28"/>
      <c r="H174" s="28"/>
      <c r="I174" s="28"/>
      <c r="J174" s="28"/>
      <c r="K174" s="28"/>
      <c r="L174" s="28"/>
      <c r="M174" s="28"/>
      <c r="N174" s="28"/>
      <c r="O174" s="28"/>
      <c r="P174" s="28">
        <f t="shared" si="7"/>
        <v>0</v>
      </c>
      <c r="Q174" s="28">
        <f t="shared" si="8"/>
        <v>0</v>
      </c>
      <c r="R174" s="28">
        <f t="shared" si="6"/>
        <v>0</v>
      </c>
      <c r="S174" s="35" t="e">
        <f>VLOOKUP(A174,Tabell_Kontoplan[#All],7,FALSE)</f>
        <v>#N/A</v>
      </c>
      <c r="T174" s="35" t="e">
        <f>VLOOKUP(A174,Tabell_Kontoplan[#All],8,FALSE)</f>
        <v>#N/A</v>
      </c>
    </row>
    <row r="175" spans="3:20" x14ac:dyDescent="0.25">
      <c r="C175" s="28"/>
      <c r="D175" s="28"/>
      <c r="E175" s="28"/>
      <c r="F175" s="28"/>
      <c r="G175" s="28"/>
      <c r="H175" s="28"/>
      <c r="I175" s="28"/>
      <c r="J175" s="28"/>
      <c r="K175" s="28"/>
      <c r="L175" s="28"/>
      <c r="M175" s="28"/>
      <c r="N175" s="28"/>
      <c r="O175" s="28"/>
      <c r="P175" s="28">
        <f t="shared" si="7"/>
        <v>0</v>
      </c>
      <c r="Q175" s="28">
        <f t="shared" si="8"/>
        <v>0</v>
      </c>
      <c r="R175" s="28">
        <f t="shared" si="6"/>
        <v>0</v>
      </c>
      <c r="S175" s="35" t="e">
        <f>VLOOKUP(A175,Tabell_Kontoplan[#All],7,FALSE)</f>
        <v>#N/A</v>
      </c>
      <c r="T175" s="35" t="e">
        <f>VLOOKUP(A175,Tabell_Kontoplan[#All],8,FALSE)</f>
        <v>#N/A</v>
      </c>
    </row>
    <row r="176" spans="3:20" x14ac:dyDescent="0.25">
      <c r="C176" s="28"/>
      <c r="D176" s="28"/>
      <c r="E176" s="28"/>
      <c r="F176" s="28"/>
      <c r="G176" s="28"/>
      <c r="H176" s="28"/>
      <c r="I176" s="28"/>
      <c r="J176" s="28"/>
      <c r="K176" s="28"/>
      <c r="L176" s="28"/>
      <c r="M176" s="28"/>
      <c r="N176" s="28"/>
      <c r="O176" s="28"/>
      <c r="P176" s="28">
        <f t="shared" si="7"/>
        <v>0</v>
      </c>
      <c r="Q176" s="28">
        <f t="shared" si="8"/>
        <v>0</v>
      </c>
      <c r="R176" s="28">
        <f t="shared" si="6"/>
        <v>0</v>
      </c>
      <c r="S176" s="35" t="e">
        <f>VLOOKUP(A176,Tabell_Kontoplan[#All],7,FALSE)</f>
        <v>#N/A</v>
      </c>
      <c r="T176" s="35" t="e">
        <f>VLOOKUP(A176,Tabell_Kontoplan[#All],8,FALSE)</f>
        <v>#N/A</v>
      </c>
    </row>
    <row r="177" spans="3:20" x14ac:dyDescent="0.25">
      <c r="C177" s="28"/>
      <c r="D177" s="28"/>
      <c r="E177" s="28"/>
      <c r="F177" s="28"/>
      <c r="G177" s="28"/>
      <c r="H177" s="28"/>
      <c r="I177" s="28"/>
      <c r="J177" s="28"/>
      <c r="K177" s="28"/>
      <c r="L177" s="28"/>
      <c r="M177" s="28"/>
      <c r="N177" s="28"/>
      <c r="O177" s="28"/>
      <c r="P177" s="28">
        <f t="shared" si="7"/>
        <v>0</v>
      </c>
      <c r="Q177" s="28">
        <f t="shared" si="8"/>
        <v>0</v>
      </c>
      <c r="R177" s="28">
        <f t="shared" si="6"/>
        <v>0</v>
      </c>
      <c r="S177" s="35" t="e">
        <f>VLOOKUP(A177,Tabell_Kontoplan[#All],7,FALSE)</f>
        <v>#N/A</v>
      </c>
      <c r="T177" s="35" t="e">
        <f>VLOOKUP(A177,Tabell_Kontoplan[#All],8,FALSE)</f>
        <v>#N/A</v>
      </c>
    </row>
    <row r="178" spans="3:20" x14ac:dyDescent="0.25">
      <c r="C178" s="28"/>
      <c r="D178" s="28"/>
      <c r="E178" s="28"/>
      <c r="F178" s="28"/>
      <c r="G178" s="28"/>
      <c r="H178" s="28"/>
      <c r="I178" s="28"/>
      <c r="J178" s="28"/>
      <c r="K178" s="28"/>
      <c r="L178" s="28"/>
      <c r="M178" s="28"/>
      <c r="N178" s="28"/>
      <c r="O178" s="28"/>
      <c r="P178" s="28">
        <f t="shared" si="7"/>
        <v>0</v>
      </c>
      <c r="Q178" s="28">
        <f t="shared" si="8"/>
        <v>0</v>
      </c>
      <c r="R178" s="28">
        <f t="shared" si="6"/>
        <v>0</v>
      </c>
      <c r="S178" s="35" t="e">
        <f>VLOOKUP(A178,Tabell_Kontoplan[#All],7,FALSE)</f>
        <v>#N/A</v>
      </c>
      <c r="T178" s="35" t="e">
        <f>VLOOKUP(A178,Tabell_Kontoplan[#All],8,FALSE)</f>
        <v>#N/A</v>
      </c>
    </row>
    <row r="179" spans="3:20" x14ac:dyDescent="0.25">
      <c r="C179" s="28"/>
      <c r="D179" s="28"/>
      <c r="E179" s="28"/>
      <c r="F179" s="28"/>
      <c r="G179" s="28"/>
      <c r="H179" s="28"/>
      <c r="I179" s="28"/>
      <c r="J179" s="28"/>
      <c r="K179" s="28"/>
      <c r="L179" s="28"/>
      <c r="M179" s="28"/>
      <c r="N179" s="28"/>
      <c r="O179" s="28"/>
      <c r="P179" s="28">
        <f t="shared" si="7"/>
        <v>0</v>
      </c>
      <c r="Q179" s="28">
        <f t="shared" si="8"/>
        <v>0</v>
      </c>
      <c r="R179" s="28">
        <f t="shared" si="6"/>
        <v>0</v>
      </c>
      <c r="S179" s="35" t="e">
        <f>VLOOKUP(A179,Tabell_Kontoplan[#All],7,FALSE)</f>
        <v>#N/A</v>
      </c>
      <c r="T179" s="35" t="e">
        <f>VLOOKUP(A179,Tabell_Kontoplan[#All],8,FALSE)</f>
        <v>#N/A</v>
      </c>
    </row>
    <row r="180" spans="3:20" x14ac:dyDescent="0.25">
      <c r="C180" s="28"/>
      <c r="D180" s="28"/>
      <c r="E180" s="28"/>
      <c r="F180" s="28"/>
      <c r="G180" s="28"/>
      <c r="H180" s="28"/>
      <c r="I180" s="28"/>
      <c r="J180" s="28"/>
      <c r="K180" s="28"/>
      <c r="L180" s="28"/>
      <c r="M180" s="28"/>
      <c r="N180" s="28"/>
      <c r="O180" s="28"/>
      <c r="P180" s="28">
        <f t="shared" si="7"/>
        <v>0</v>
      </c>
      <c r="Q180" s="28">
        <f t="shared" si="8"/>
        <v>0</v>
      </c>
      <c r="R180" s="28">
        <f t="shared" si="6"/>
        <v>0</v>
      </c>
      <c r="S180" s="35" t="e">
        <f>VLOOKUP(A180,Tabell_Kontoplan[#All],7,FALSE)</f>
        <v>#N/A</v>
      </c>
      <c r="T180" s="35" t="e">
        <f>VLOOKUP(A180,Tabell_Kontoplan[#All],8,FALSE)</f>
        <v>#N/A</v>
      </c>
    </row>
    <row r="181" spans="3:20" x14ac:dyDescent="0.25">
      <c r="C181" s="28"/>
      <c r="D181" s="28"/>
      <c r="E181" s="28"/>
      <c r="F181" s="28"/>
      <c r="G181" s="28"/>
      <c r="H181" s="28"/>
      <c r="I181" s="28"/>
      <c r="J181" s="28"/>
      <c r="K181" s="28"/>
      <c r="L181" s="28"/>
      <c r="M181" s="28"/>
      <c r="N181" s="28"/>
      <c r="O181" s="28"/>
      <c r="P181" s="28">
        <f t="shared" si="7"/>
        <v>0</v>
      </c>
      <c r="Q181" s="28">
        <f t="shared" si="8"/>
        <v>0</v>
      </c>
      <c r="R181" s="28">
        <f t="shared" si="6"/>
        <v>0</v>
      </c>
      <c r="S181" s="35" t="e">
        <f>VLOOKUP(A181,Tabell_Kontoplan[#All],7,FALSE)</f>
        <v>#N/A</v>
      </c>
      <c r="T181" s="35" t="e">
        <f>VLOOKUP(A181,Tabell_Kontoplan[#All],8,FALSE)</f>
        <v>#N/A</v>
      </c>
    </row>
    <row r="182" spans="3:20" x14ac:dyDescent="0.25">
      <c r="C182" s="28"/>
      <c r="D182" s="28"/>
      <c r="E182" s="28"/>
      <c r="F182" s="28"/>
      <c r="G182" s="28"/>
      <c r="H182" s="28"/>
      <c r="I182" s="28"/>
      <c r="J182" s="28"/>
      <c r="K182" s="28"/>
      <c r="L182" s="28"/>
      <c r="M182" s="28"/>
      <c r="N182" s="28"/>
      <c r="O182" s="28"/>
      <c r="P182" s="28">
        <f t="shared" si="7"/>
        <v>0</v>
      </c>
      <c r="Q182" s="28">
        <f t="shared" si="8"/>
        <v>0</v>
      </c>
      <c r="R182" s="28">
        <f t="shared" si="6"/>
        <v>0</v>
      </c>
      <c r="S182" s="35" t="e">
        <f>VLOOKUP(A182,Tabell_Kontoplan[#All],7,FALSE)</f>
        <v>#N/A</v>
      </c>
      <c r="T182" s="35" t="e">
        <f>VLOOKUP(A182,Tabell_Kontoplan[#All],8,FALSE)</f>
        <v>#N/A</v>
      </c>
    </row>
    <row r="183" spans="3:20" x14ac:dyDescent="0.25">
      <c r="C183" s="28"/>
      <c r="D183" s="28"/>
      <c r="E183" s="28"/>
      <c r="F183" s="28"/>
      <c r="G183" s="28"/>
      <c r="H183" s="28"/>
      <c r="I183" s="28"/>
      <c r="J183" s="28"/>
      <c r="K183" s="28"/>
      <c r="L183" s="28"/>
      <c r="M183" s="28"/>
      <c r="N183" s="28"/>
      <c r="O183" s="28"/>
      <c r="P183" s="28">
        <f t="shared" si="7"/>
        <v>0</v>
      </c>
      <c r="Q183" s="28">
        <f t="shared" si="8"/>
        <v>0</v>
      </c>
      <c r="R183" s="28">
        <f t="shared" si="6"/>
        <v>0</v>
      </c>
      <c r="S183" s="35" t="e">
        <f>VLOOKUP(A183,Tabell_Kontoplan[#All],7,FALSE)</f>
        <v>#N/A</v>
      </c>
      <c r="T183" s="35" t="e">
        <f>VLOOKUP(A183,Tabell_Kontoplan[#All],8,FALSE)</f>
        <v>#N/A</v>
      </c>
    </row>
    <row r="184" spans="3:20" x14ac:dyDescent="0.25">
      <c r="C184" s="28"/>
      <c r="D184" s="28"/>
      <c r="E184" s="28"/>
      <c r="F184" s="28"/>
      <c r="G184" s="28"/>
      <c r="H184" s="28"/>
      <c r="I184" s="28"/>
      <c r="J184" s="28"/>
      <c r="K184" s="28"/>
      <c r="L184" s="28"/>
      <c r="M184" s="28"/>
      <c r="N184" s="28"/>
      <c r="O184" s="28"/>
      <c r="P184" s="28">
        <f t="shared" si="7"/>
        <v>0</v>
      </c>
      <c r="Q184" s="28">
        <f t="shared" si="8"/>
        <v>0</v>
      </c>
      <c r="R184" s="28">
        <f t="shared" si="6"/>
        <v>0</v>
      </c>
      <c r="S184" s="35" t="e">
        <f>VLOOKUP(A184,Tabell_Kontoplan[#All],7,FALSE)</f>
        <v>#N/A</v>
      </c>
      <c r="T184" s="35" t="e">
        <f>VLOOKUP(A184,Tabell_Kontoplan[#All],8,FALSE)</f>
        <v>#N/A</v>
      </c>
    </row>
    <row r="185" spans="3:20" x14ac:dyDescent="0.25">
      <c r="C185" s="28"/>
      <c r="D185" s="28"/>
      <c r="E185" s="28"/>
      <c r="F185" s="28"/>
      <c r="G185" s="28"/>
      <c r="H185" s="28"/>
      <c r="I185" s="28"/>
      <c r="J185" s="28"/>
      <c r="K185" s="28"/>
      <c r="L185" s="28"/>
      <c r="M185" s="28"/>
      <c r="N185" s="28"/>
      <c r="O185" s="28"/>
      <c r="P185" s="28">
        <f t="shared" si="7"/>
        <v>0</v>
      </c>
      <c r="Q185" s="28">
        <f t="shared" si="8"/>
        <v>0</v>
      </c>
      <c r="R185" s="28">
        <f t="shared" si="6"/>
        <v>0</v>
      </c>
      <c r="S185" s="35" t="e">
        <f>VLOOKUP(A185,Tabell_Kontoplan[#All],7,FALSE)</f>
        <v>#N/A</v>
      </c>
      <c r="T185" s="35" t="e">
        <f>VLOOKUP(A185,Tabell_Kontoplan[#All],8,FALSE)</f>
        <v>#N/A</v>
      </c>
    </row>
    <row r="186" spans="3:20" x14ac:dyDescent="0.25">
      <c r="C186" s="28"/>
      <c r="D186" s="28"/>
      <c r="E186" s="28"/>
      <c r="F186" s="28"/>
      <c r="G186" s="28"/>
      <c r="H186" s="28"/>
      <c r="I186" s="28"/>
      <c r="J186" s="28"/>
      <c r="K186" s="28"/>
      <c r="L186" s="28"/>
      <c r="M186" s="28"/>
      <c r="N186" s="28"/>
      <c r="O186" s="28"/>
      <c r="P186" s="28">
        <f t="shared" si="7"/>
        <v>0</v>
      </c>
      <c r="Q186" s="28">
        <f t="shared" si="8"/>
        <v>0</v>
      </c>
      <c r="R186" s="28">
        <f t="shared" si="6"/>
        <v>0</v>
      </c>
      <c r="S186" s="35" t="e">
        <f>VLOOKUP(A186,Tabell_Kontoplan[#All],7,FALSE)</f>
        <v>#N/A</v>
      </c>
      <c r="T186" s="35" t="e">
        <f>VLOOKUP(A186,Tabell_Kontoplan[#All],8,FALSE)</f>
        <v>#N/A</v>
      </c>
    </row>
    <row r="187" spans="3:20" x14ac:dyDescent="0.25">
      <c r="C187" s="28"/>
      <c r="D187" s="28"/>
      <c r="E187" s="28"/>
      <c r="F187" s="28"/>
      <c r="G187" s="28"/>
      <c r="H187" s="28"/>
      <c r="I187" s="28"/>
      <c r="J187" s="28"/>
      <c r="K187" s="28"/>
      <c r="L187" s="28"/>
      <c r="M187" s="28"/>
      <c r="N187" s="28"/>
      <c r="O187" s="28"/>
      <c r="P187" s="28">
        <f t="shared" si="7"/>
        <v>0</v>
      </c>
      <c r="Q187" s="28">
        <f t="shared" si="8"/>
        <v>0</v>
      </c>
      <c r="R187" s="28">
        <f t="shared" si="6"/>
        <v>0</v>
      </c>
      <c r="S187" s="35" t="e">
        <f>VLOOKUP(A187,Tabell_Kontoplan[#All],7,FALSE)</f>
        <v>#N/A</v>
      </c>
      <c r="T187" s="35" t="e">
        <f>VLOOKUP(A187,Tabell_Kontoplan[#All],8,FALSE)</f>
        <v>#N/A</v>
      </c>
    </row>
    <row r="188" spans="3:20" x14ac:dyDescent="0.25">
      <c r="C188" s="28"/>
      <c r="D188" s="28"/>
      <c r="E188" s="28"/>
      <c r="F188" s="28"/>
      <c r="G188" s="28"/>
      <c r="H188" s="28"/>
      <c r="I188" s="28"/>
      <c r="J188" s="28"/>
      <c r="K188" s="28"/>
      <c r="L188" s="28"/>
      <c r="M188" s="28"/>
      <c r="N188" s="28"/>
      <c r="O188" s="28"/>
      <c r="P188" s="28">
        <f t="shared" si="7"/>
        <v>0</v>
      </c>
      <c r="Q188" s="28">
        <f t="shared" si="8"/>
        <v>0</v>
      </c>
      <c r="R188" s="28">
        <f t="shared" si="6"/>
        <v>0</v>
      </c>
      <c r="S188" s="35" t="e">
        <f>VLOOKUP(A188,Tabell_Kontoplan[#All],7,FALSE)</f>
        <v>#N/A</v>
      </c>
      <c r="T188" s="35" t="e">
        <f>VLOOKUP(A188,Tabell_Kontoplan[#All],8,FALSE)</f>
        <v>#N/A</v>
      </c>
    </row>
    <row r="189" spans="3:20" x14ac:dyDescent="0.25">
      <c r="C189" s="28"/>
      <c r="D189" s="28"/>
      <c r="E189" s="28"/>
      <c r="F189" s="28"/>
      <c r="G189" s="28"/>
      <c r="H189" s="28"/>
      <c r="I189" s="28"/>
      <c r="J189" s="28"/>
      <c r="K189" s="28"/>
      <c r="L189" s="28"/>
      <c r="M189" s="28"/>
      <c r="N189" s="28"/>
      <c r="O189" s="28"/>
      <c r="P189" s="28">
        <f t="shared" si="7"/>
        <v>0</v>
      </c>
      <c r="Q189" s="28">
        <f t="shared" si="8"/>
        <v>0</v>
      </c>
      <c r="R189" s="28">
        <f t="shared" si="6"/>
        <v>0</v>
      </c>
      <c r="S189" s="35" t="e">
        <f>VLOOKUP(A189,Tabell_Kontoplan[#All],7,FALSE)</f>
        <v>#N/A</v>
      </c>
      <c r="T189" s="35" t="e">
        <f>VLOOKUP(A189,Tabell_Kontoplan[#All],8,FALSE)</f>
        <v>#N/A</v>
      </c>
    </row>
    <row r="190" spans="3:20" x14ac:dyDescent="0.25">
      <c r="C190" s="28"/>
      <c r="D190" s="28"/>
      <c r="E190" s="28"/>
      <c r="F190" s="28"/>
      <c r="G190" s="28"/>
      <c r="H190" s="28"/>
      <c r="I190" s="28"/>
      <c r="J190" s="28"/>
      <c r="K190" s="28"/>
      <c r="L190" s="28"/>
      <c r="M190" s="28"/>
      <c r="N190" s="28"/>
      <c r="O190" s="28"/>
      <c r="P190" s="28">
        <f t="shared" si="7"/>
        <v>0</v>
      </c>
      <c r="Q190" s="28">
        <f t="shared" si="8"/>
        <v>0</v>
      </c>
      <c r="R190" s="28">
        <f t="shared" si="6"/>
        <v>0</v>
      </c>
      <c r="S190" s="35" t="e">
        <f>VLOOKUP(A190,Tabell_Kontoplan[#All],7,FALSE)</f>
        <v>#N/A</v>
      </c>
      <c r="T190" s="35" t="e">
        <f>VLOOKUP(A190,Tabell_Kontoplan[#All],8,FALSE)</f>
        <v>#N/A</v>
      </c>
    </row>
    <row r="191" spans="3:20" x14ac:dyDescent="0.25">
      <c r="C191" s="28"/>
      <c r="D191" s="28"/>
      <c r="E191" s="28"/>
      <c r="F191" s="28"/>
      <c r="G191" s="28"/>
      <c r="H191" s="28"/>
      <c r="I191" s="28"/>
      <c r="J191" s="28"/>
      <c r="K191" s="28"/>
      <c r="L191" s="28"/>
      <c r="M191" s="28"/>
      <c r="N191" s="28"/>
      <c r="O191" s="28"/>
      <c r="P191" s="28">
        <f t="shared" si="7"/>
        <v>0</v>
      </c>
      <c r="Q191" s="28">
        <f t="shared" si="8"/>
        <v>0</v>
      </c>
      <c r="R191" s="28">
        <f t="shared" si="6"/>
        <v>0</v>
      </c>
      <c r="S191" s="35" t="e">
        <f>VLOOKUP(A191,Tabell_Kontoplan[#All],7,FALSE)</f>
        <v>#N/A</v>
      </c>
      <c r="T191" s="35" t="e">
        <f>VLOOKUP(A191,Tabell_Kontoplan[#All],8,FALSE)</f>
        <v>#N/A</v>
      </c>
    </row>
    <row r="192" spans="3:20" x14ac:dyDescent="0.25">
      <c r="C192" s="28"/>
      <c r="D192" s="28"/>
      <c r="E192" s="28"/>
      <c r="F192" s="28"/>
      <c r="G192" s="28"/>
      <c r="H192" s="28"/>
      <c r="I192" s="28"/>
      <c r="J192" s="28"/>
      <c r="K192" s="28"/>
      <c r="L192" s="28"/>
      <c r="M192" s="28"/>
      <c r="N192" s="28"/>
      <c r="O192" s="28"/>
      <c r="P192" s="28">
        <f t="shared" si="7"/>
        <v>0</v>
      </c>
      <c r="Q192" s="28">
        <f t="shared" si="8"/>
        <v>0</v>
      </c>
      <c r="R192" s="28">
        <f t="shared" si="6"/>
        <v>0</v>
      </c>
      <c r="S192" s="35" t="e">
        <f>VLOOKUP(A192,Tabell_Kontoplan[#All],7,FALSE)</f>
        <v>#N/A</v>
      </c>
      <c r="T192" s="35" t="e">
        <f>VLOOKUP(A192,Tabell_Kontoplan[#All],8,FALSE)</f>
        <v>#N/A</v>
      </c>
    </row>
    <row r="193" spans="3:20" x14ac:dyDescent="0.25">
      <c r="C193" s="28"/>
      <c r="D193" s="28"/>
      <c r="E193" s="28"/>
      <c r="F193" s="28"/>
      <c r="G193" s="28"/>
      <c r="H193" s="28"/>
      <c r="I193" s="28"/>
      <c r="J193" s="28"/>
      <c r="K193" s="28"/>
      <c r="L193" s="28"/>
      <c r="M193" s="28"/>
      <c r="N193" s="28"/>
      <c r="O193" s="28"/>
      <c r="P193" s="28">
        <f t="shared" si="7"/>
        <v>0</v>
      </c>
      <c r="Q193" s="28">
        <f t="shared" si="8"/>
        <v>0</v>
      </c>
      <c r="R193" s="28">
        <f t="shared" si="6"/>
        <v>0</v>
      </c>
      <c r="S193" s="35" t="e">
        <f>VLOOKUP(A193,Tabell_Kontoplan[#All],7,FALSE)</f>
        <v>#N/A</v>
      </c>
      <c r="T193" s="35" t="e">
        <f>VLOOKUP(A193,Tabell_Kontoplan[#All],8,FALSE)</f>
        <v>#N/A</v>
      </c>
    </row>
    <row r="194" spans="3:20" x14ac:dyDescent="0.25">
      <c r="C194" s="28"/>
      <c r="D194" s="28"/>
      <c r="E194" s="28"/>
      <c r="F194" s="28"/>
      <c r="G194" s="28"/>
      <c r="H194" s="28"/>
      <c r="I194" s="28"/>
      <c r="J194" s="28"/>
      <c r="K194" s="28"/>
      <c r="L194" s="28"/>
      <c r="M194" s="28"/>
      <c r="N194" s="28"/>
      <c r="O194" s="28"/>
      <c r="P194" s="28">
        <f t="shared" si="7"/>
        <v>0</v>
      </c>
      <c r="Q194" s="28">
        <f t="shared" si="8"/>
        <v>0</v>
      </c>
      <c r="R194" s="28">
        <f t="shared" ref="R194:R257" si="9">SUM(C194:O194)</f>
        <v>0</v>
      </c>
      <c r="S194" s="35" t="e">
        <f>VLOOKUP(A194,Tabell_Kontoplan[#All],7,FALSE)</f>
        <v>#N/A</v>
      </c>
      <c r="T194" s="35" t="e">
        <f>VLOOKUP(A194,Tabell_Kontoplan[#All],8,FALSE)</f>
        <v>#N/A</v>
      </c>
    </row>
    <row r="195" spans="3:20" x14ac:dyDescent="0.25">
      <c r="C195" s="28"/>
      <c r="D195" s="28"/>
      <c r="E195" s="28"/>
      <c r="F195" s="28"/>
      <c r="G195" s="28"/>
      <c r="H195" s="28"/>
      <c r="I195" s="28"/>
      <c r="J195" s="28"/>
      <c r="K195" s="28"/>
      <c r="L195" s="28"/>
      <c r="M195" s="28"/>
      <c r="N195" s="28"/>
      <c r="O195" s="28"/>
      <c r="P195" s="28">
        <f t="shared" ref="P195:P258" si="10">SUM(C195:D195)</f>
        <v>0</v>
      </c>
      <c r="Q195" s="28">
        <f t="shared" ref="Q195:Q258" si="11">SUM(F195:I195)</f>
        <v>0</v>
      </c>
      <c r="R195" s="28">
        <f t="shared" si="9"/>
        <v>0</v>
      </c>
      <c r="S195" s="35" t="e">
        <f>VLOOKUP(A195,Tabell_Kontoplan[#All],7,FALSE)</f>
        <v>#N/A</v>
      </c>
      <c r="T195" s="35" t="e">
        <f>VLOOKUP(A195,Tabell_Kontoplan[#All],8,FALSE)</f>
        <v>#N/A</v>
      </c>
    </row>
    <row r="196" spans="3:20" x14ac:dyDescent="0.25">
      <c r="C196" s="28"/>
      <c r="D196" s="28"/>
      <c r="E196" s="28"/>
      <c r="F196" s="28"/>
      <c r="G196" s="28"/>
      <c r="H196" s="28"/>
      <c r="I196" s="28"/>
      <c r="J196" s="28"/>
      <c r="K196" s="28"/>
      <c r="L196" s="28"/>
      <c r="M196" s="28"/>
      <c r="N196" s="28"/>
      <c r="O196" s="28"/>
      <c r="P196" s="28">
        <f t="shared" si="10"/>
        <v>0</v>
      </c>
      <c r="Q196" s="28">
        <f t="shared" si="11"/>
        <v>0</v>
      </c>
      <c r="R196" s="28">
        <f t="shared" si="9"/>
        <v>0</v>
      </c>
      <c r="S196" s="35" t="e">
        <f>VLOOKUP(A196,Tabell_Kontoplan[#All],7,FALSE)</f>
        <v>#N/A</v>
      </c>
      <c r="T196" s="35" t="e">
        <f>VLOOKUP(A196,Tabell_Kontoplan[#All],8,FALSE)</f>
        <v>#N/A</v>
      </c>
    </row>
    <row r="197" spans="3:20" x14ac:dyDescent="0.25">
      <c r="C197" s="28"/>
      <c r="D197" s="28"/>
      <c r="E197" s="28"/>
      <c r="F197" s="28"/>
      <c r="G197" s="28"/>
      <c r="H197" s="28"/>
      <c r="I197" s="28"/>
      <c r="J197" s="28"/>
      <c r="K197" s="28"/>
      <c r="L197" s="28"/>
      <c r="M197" s="28"/>
      <c r="N197" s="28"/>
      <c r="O197" s="28"/>
      <c r="P197" s="28">
        <f t="shared" si="10"/>
        <v>0</v>
      </c>
      <c r="Q197" s="28">
        <f t="shared" si="11"/>
        <v>0</v>
      </c>
      <c r="R197" s="28">
        <f t="shared" si="9"/>
        <v>0</v>
      </c>
      <c r="S197" s="35" t="e">
        <f>VLOOKUP(A197,Tabell_Kontoplan[#All],7,FALSE)</f>
        <v>#N/A</v>
      </c>
      <c r="T197" s="35" t="e">
        <f>VLOOKUP(A197,Tabell_Kontoplan[#All],8,FALSE)</f>
        <v>#N/A</v>
      </c>
    </row>
    <row r="198" spans="3:20" x14ac:dyDescent="0.25">
      <c r="C198" s="28"/>
      <c r="D198" s="28"/>
      <c r="E198" s="28"/>
      <c r="F198" s="28"/>
      <c r="G198" s="28"/>
      <c r="H198" s="28"/>
      <c r="I198" s="28"/>
      <c r="J198" s="28"/>
      <c r="K198" s="28"/>
      <c r="L198" s="28"/>
      <c r="M198" s="28"/>
      <c r="N198" s="28"/>
      <c r="O198" s="28"/>
      <c r="P198" s="28">
        <f t="shared" si="10"/>
        <v>0</v>
      </c>
      <c r="Q198" s="28">
        <f t="shared" si="11"/>
        <v>0</v>
      </c>
      <c r="R198" s="28">
        <f t="shared" si="9"/>
        <v>0</v>
      </c>
      <c r="S198" s="35" t="e">
        <f>VLOOKUP(A198,Tabell_Kontoplan[#All],7,FALSE)</f>
        <v>#N/A</v>
      </c>
      <c r="T198" s="35" t="e">
        <f>VLOOKUP(A198,Tabell_Kontoplan[#All],8,FALSE)</f>
        <v>#N/A</v>
      </c>
    </row>
    <row r="199" spans="3:20" x14ac:dyDescent="0.25">
      <c r="C199" s="28"/>
      <c r="D199" s="28"/>
      <c r="E199" s="28"/>
      <c r="F199" s="28"/>
      <c r="G199" s="28"/>
      <c r="H199" s="28"/>
      <c r="I199" s="28"/>
      <c r="J199" s="28"/>
      <c r="K199" s="28"/>
      <c r="L199" s="28"/>
      <c r="M199" s="28"/>
      <c r="N199" s="28"/>
      <c r="O199" s="28"/>
      <c r="P199" s="28">
        <f t="shared" si="10"/>
        <v>0</v>
      </c>
      <c r="Q199" s="28">
        <f t="shared" si="11"/>
        <v>0</v>
      </c>
      <c r="R199" s="28">
        <f t="shared" si="9"/>
        <v>0</v>
      </c>
      <c r="S199" s="35" t="e">
        <f>VLOOKUP(A199,Tabell_Kontoplan[#All],7,FALSE)</f>
        <v>#N/A</v>
      </c>
      <c r="T199" s="35" t="e">
        <f>VLOOKUP(A199,Tabell_Kontoplan[#All],8,FALSE)</f>
        <v>#N/A</v>
      </c>
    </row>
    <row r="200" spans="3:20" x14ac:dyDescent="0.25">
      <c r="C200" s="28"/>
      <c r="D200" s="28"/>
      <c r="E200" s="28"/>
      <c r="F200" s="28"/>
      <c r="G200" s="28"/>
      <c r="H200" s="28"/>
      <c r="I200" s="28"/>
      <c r="J200" s="28"/>
      <c r="K200" s="28"/>
      <c r="L200" s="28"/>
      <c r="M200" s="28"/>
      <c r="N200" s="28"/>
      <c r="O200" s="28"/>
      <c r="P200" s="28">
        <f t="shared" si="10"/>
        <v>0</v>
      </c>
      <c r="Q200" s="28">
        <f t="shared" si="11"/>
        <v>0</v>
      </c>
      <c r="R200" s="28">
        <f t="shared" si="9"/>
        <v>0</v>
      </c>
      <c r="S200" s="35" t="e">
        <f>VLOOKUP(A200,Tabell_Kontoplan[#All],7,FALSE)</f>
        <v>#N/A</v>
      </c>
      <c r="T200" s="35" t="e">
        <f>VLOOKUP(A200,Tabell_Kontoplan[#All],8,FALSE)</f>
        <v>#N/A</v>
      </c>
    </row>
    <row r="201" spans="3:20" x14ac:dyDescent="0.25">
      <c r="C201" s="28"/>
      <c r="D201" s="28"/>
      <c r="E201" s="28"/>
      <c r="F201" s="28"/>
      <c r="G201" s="28"/>
      <c r="H201" s="28"/>
      <c r="I201" s="28"/>
      <c r="J201" s="28"/>
      <c r="K201" s="28"/>
      <c r="L201" s="28"/>
      <c r="M201" s="28"/>
      <c r="N201" s="28"/>
      <c r="O201" s="28"/>
      <c r="P201" s="28">
        <f t="shared" si="10"/>
        <v>0</v>
      </c>
      <c r="Q201" s="28">
        <f t="shared" si="11"/>
        <v>0</v>
      </c>
      <c r="R201" s="28">
        <f t="shared" si="9"/>
        <v>0</v>
      </c>
      <c r="S201" s="35" t="e">
        <f>VLOOKUP(A201,Tabell_Kontoplan[#All],7,FALSE)</f>
        <v>#N/A</v>
      </c>
      <c r="T201" s="35" t="e">
        <f>VLOOKUP(A201,Tabell_Kontoplan[#All],8,FALSE)</f>
        <v>#N/A</v>
      </c>
    </row>
    <row r="202" spans="3:20" x14ac:dyDescent="0.25">
      <c r="C202" s="28"/>
      <c r="D202" s="28"/>
      <c r="E202" s="28"/>
      <c r="F202" s="28"/>
      <c r="G202" s="28"/>
      <c r="H202" s="28"/>
      <c r="I202" s="28"/>
      <c r="J202" s="28"/>
      <c r="K202" s="28"/>
      <c r="L202" s="28"/>
      <c r="M202" s="28"/>
      <c r="N202" s="28"/>
      <c r="O202" s="28"/>
      <c r="P202" s="28">
        <f t="shared" si="10"/>
        <v>0</v>
      </c>
      <c r="Q202" s="28">
        <f t="shared" si="11"/>
        <v>0</v>
      </c>
      <c r="R202" s="28">
        <f t="shared" si="9"/>
        <v>0</v>
      </c>
      <c r="S202" s="35" t="e">
        <f>VLOOKUP(A202,Tabell_Kontoplan[#All],7,FALSE)</f>
        <v>#N/A</v>
      </c>
      <c r="T202" s="35" t="e">
        <f>VLOOKUP(A202,Tabell_Kontoplan[#All],8,FALSE)</f>
        <v>#N/A</v>
      </c>
    </row>
    <row r="203" spans="3:20" x14ac:dyDescent="0.25">
      <c r="C203" s="28"/>
      <c r="D203" s="28"/>
      <c r="E203" s="28"/>
      <c r="F203" s="28"/>
      <c r="G203" s="28"/>
      <c r="H203" s="28"/>
      <c r="I203" s="28"/>
      <c r="J203" s="28"/>
      <c r="K203" s="28"/>
      <c r="L203" s="28"/>
      <c r="M203" s="28"/>
      <c r="N203" s="28"/>
      <c r="O203" s="28"/>
      <c r="P203" s="28">
        <f t="shared" si="10"/>
        <v>0</v>
      </c>
      <c r="Q203" s="28">
        <f t="shared" si="11"/>
        <v>0</v>
      </c>
      <c r="R203" s="28">
        <f t="shared" si="9"/>
        <v>0</v>
      </c>
      <c r="S203" s="35" t="e">
        <f>VLOOKUP(A203,Tabell_Kontoplan[#All],7,FALSE)</f>
        <v>#N/A</v>
      </c>
      <c r="T203" s="35" t="e">
        <f>VLOOKUP(A203,Tabell_Kontoplan[#All],8,FALSE)</f>
        <v>#N/A</v>
      </c>
    </row>
    <row r="204" spans="3:20" x14ac:dyDescent="0.25">
      <c r="C204" s="28"/>
      <c r="D204" s="28"/>
      <c r="E204" s="28"/>
      <c r="F204" s="28"/>
      <c r="G204" s="28"/>
      <c r="H204" s="28"/>
      <c r="I204" s="28"/>
      <c r="J204" s="28"/>
      <c r="K204" s="28"/>
      <c r="L204" s="28"/>
      <c r="M204" s="28"/>
      <c r="N204" s="28"/>
      <c r="O204" s="28"/>
      <c r="P204" s="28">
        <f t="shared" si="10"/>
        <v>0</v>
      </c>
      <c r="Q204" s="28">
        <f t="shared" si="11"/>
        <v>0</v>
      </c>
      <c r="R204" s="28">
        <f t="shared" si="9"/>
        <v>0</v>
      </c>
      <c r="S204" s="35" t="e">
        <f>VLOOKUP(A204,Tabell_Kontoplan[#All],7,FALSE)</f>
        <v>#N/A</v>
      </c>
      <c r="T204" s="35" t="e">
        <f>VLOOKUP(A204,Tabell_Kontoplan[#All],8,FALSE)</f>
        <v>#N/A</v>
      </c>
    </row>
    <row r="205" spans="3:20" x14ac:dyDescent="0.25">
      <c r="C205" s="28"/>
      <c r="D205" s="28"/>
      <c r="E205" s="28"/>
      <c r="F205" s="28"/>
      <c r="G205" s="28"/>
      <c r="H205" s="28"/>
      <c r="I205" s="28"/>
      <c r="J205" s="28"/>
      <c r="K205" s="28"/>
      <c r="L205" s="28"/>
      <c r="M205" s="28"/>
      <c r="N205" s="28"/>
      <c r="O205" s="28"/>
      <c r="P205" s="28">
        <f t="shared" si="10"/>
        <v>0</v>
      </c>
      <c r="Q205" s="28">
        <f t="shared" si="11"/>
        <v>0</v>
      </c>
      <c r="R205" s="28">
        <f t="shared" si="9"/>
        <v>0</v>
      </c>
      <c r="S205" s="35" t="e">
        <f>VLOOKUP(A205,Tabell_Kontoplan[#All],7,FALSE)</f>
        <v>#N/A</v>
      </c>
      <c r="T205" s="35" t="e">
        <f>VLOOKUP(A205,Tabell_Kontoplan[#All],8,FALSE)</f>
        <v>#N/A</v>
      </c>
    </row>
    <row r="206" spans="3:20" x14ac:dyDescent="0.25">
      <c r="C206" s="28"/>
      <c r="D206" s="28"/>
      <c r="E206" s="28"/>
      <c r="F206" s="28"/>
      <c r="G206" s="28"/>
      <c r="H206" s="28"/>
      <c r="I206" s="28"/>
      <c r="J206" s="28"/>
      <c r="K206" s="28"/>
      <c r="L206" s="28"/>
      <c r="M206" s="28"/>
      <c r="N206" s="28"/>
      <c r="O206" s="28"/>
      <c r="P206" s="28">
        <f t="shared" si="10"/>
        <v>0</v>
      </c>
      <c r="Q206" s="28">
        <f t="shared" si="11"/>
        <v>0</v>
      </c>
      <c r="R206" s="28">
        <f t="shared" si="9"/>
        <v>0</v>
      </c>
      <c r="S206" s="35" t="e">
        <f>VLOOKUP(A206,Tabell_Kontoplan[#All],7,FALSE)</f>
        <v>#N/A</v>
      </c>
      <c r="T206" s="35" t="e">
        <f>VLOOKUP(A206,Tabell_Kontoplan[#All],8,FALSE)</f>
        <v>#N/A</v>
      </c>
    </row>
    <row r="207" spans="3:20" x14ac:dyDescent="0.25">
      <c r="C207" s="28"/>
      <c r="D207" s="28"/>
      <c r="E207" s="28"/>
      <c r="F207" s="28"/>
      <c r="G207" s="28"/>
      <c r="H207" s="28"/>
      <c r="I207" s="28"/>
      <c r="J207" s="28"/>
      <c r="K207" s="28"/>
      <c r="L207" s="28"/>
      <c r="M207" s="28"/>
      <c r="N207" s="28"/>
      <c r="O207" s="28"/>
      <c r="P207" s="28">
        <f t="shared" si="10"/>
        <v>0</v>
      </c>
      <c r="Q207" s="28">
        <f t="shared" si="11"/>
        <v>0</v>
      </c>
      <c r="R207" s="28">
        <f t="shared" si="9"/>
        <v>0</v>
      </c>
      <c r="S207" s="35" t="e">
        <f>VLOOKUP(A207,Tabell_Kontoplan[#All],7,FALSE)</f>
        <v>#N/A</v>
      </c>
      <c r="T207" s="35" t="e">
        <f>VLOOKUP(A207,Tabell_Kontoplan[#All],8,FALSE)</f>
        <v>#N/A</v>
      </c>
    </row>
    <row r="208" spans="3:20" x14ac:dyDescent="0.25">
      <c r="C208" s="28"/>
      <c r="D208" s="28"/>
      <c r="E208" s="28"/>
      <c r="F208" s="28"/>
      <c r="G208" s="28"/>
      <c r="H208" s="28"/>
      <c r="I208" s="28"/>
      <c r="J208" s="28"/>
      <c r="K208" s="28"/>
      <c r="L208" s="28"/>
      <c r="M208" s="28"/>
      <c r="N208" s="28"/>
      <c r="O208" s="28"/>
      <c r="P208" s="28">
        <f t="shared" si="10"/>
        <v>0</v>
      </c>
      <c r="Q208" s="28">
        <f t="shared" si="11"/>
        <v>0</v>
      </c>
      <c r="R208" s="28">
        <f t="shared" si="9"/>
        <v>0</v>
      </c>
      <c r="S208" s="35" t="e">
        <f>VLOOKUP(A208,Tabell_Kontoplan[#All],7,FALSE)</f>
        <v>#N/A</v>
      </c>
      <c r="T208" s="35" t="e">
        <f>VLOOKUP(A208,Tabell_Kontoplan[#All],8,FALSE)</f>
        <v>#N/A</v>
      </c>
    </row>
    <row r="209" spans="3:20" x14ac:dyDescent="0.25">
      <c r="C209" s="28"/>
      <c r="D209" s="28"/>
      <c r="E209" s="28"/>
      <c r="F209" s="28"/>
      <c r="G209" s="28"/>
      <c r="H209" s="28"/>
      <c r="I209" s="28"/>
      <c r="J209" s="28"/>
      <c r="K209" s="28"/>
      <c r="L209" s="28"/>
      <c r="M209" s="28"/>
      <c r="N209" s="28"/>
      <c r="O209" s="28"/>
      <c r="P209" s="28">
        <f t="shared" si="10"/>
        <v>0</v>
      </c>
      <c r="Q209" s="28">
        <f t="shared" si="11"/>
        <v>0</v>
      </c>
      <c r="R209" s="28">
        <f t="shared" si="9"/>
        <v>0</v>
      </c>
      <c r="S209" s="35" t="e">
        <f>VLOOKUP(A209,Tabell_Kontoplan[#All],7,FALSE)</f>
        <v>#N/A</v>
      </c>
      <c r="T209" s="35" t="e">
        <f>VLOOKUP(A209,Tabell_Kontoplan[#All],8,FALSE)</f>
        <v>#N/A</v>
      </c>
    </row>
    <row r="210" spans="3:20" x14ac:dyDescent="0.25">
      <c r="C210" s="28"/>
      <c r="D210" s="28"/>
      <c r="E210" s="28"/>
      <c r="F210" s="28"/>
      <c r="G210" s="28"/>
      <c r="H210" s="28"/>
      <c r="I210" s="28"/>
      <c r="J210" s="28"/>
      <c r="K210" s="28"/>
      <c r="L210" s="28"/>
      <c r="M210" s="28"/>
      <c r="N210" s="28"/>
      <c r="O210" s="28"/>
      <c r="P210" s="28">
        <f t="shared" si="10"/>
        <v>0</v>
      </c>
      <c r="Q210" s="28">
        <f t="shared" si="11"/>
        <v>0</v>
      </c>
      <c r="R210" s="28">
        <f t="shared" si="9"/>
        <v>0</v>
      </c>
      <c r="S210" s="35" t="e">
        <f>VLOOKUP(A210,Tabell_Kontoplan[#All],7,FALSE)</f>
        <v>#N/A</v>
      </c>
      <c r="T210" s="35" t="e">
        <f>VLOOKUP(A210,Tabell_Kontoplan[#All],8,FALSE)</f>
        <v>#N/A</v>
      </c>
    </row>
    <row r="211" spans="3:20" x14ac:dyDescent="0.25">
      <c r="C211" s="28"/>
      <c r="D211" s="28"/>
      <c r="E211" s="28"/>
      <c r="F211" s="28"/>
      <c r="G211" s="28"/>
      <c r="H211" s="28"/>
      <c r="I211" s="28"/>
      <c r="J211" s="28"/>
      <c r="K211" s="28"/>
      <c r="L211" s="28"/>
      <c r="M211" s="28"/>
      <c r="N211" s="28"/>
      <c r="O211" s="28"/>
      <c r="P211" s="28">
        <f t="shared" si="10"/>
        <v>0</v>
      </c>
      <c r="Q211" s="28">
        <f t="shared" si="11"/>
        <v>0</v>
      </c>
      <c r="R211" s="28">
        <f t="shared" si="9"/>
        <v>0</v>
      </c>
      <c r="S211" s="35" t="e">
        <f>VLOOKUP(A211,Tabell_Kontoplan[#All],7,FALSE)</f>
        <v>#N/A</v>
      </c>
      <c r="T211" s="35" t="e">
        <f>VLOOKUP(A211,Tabell_Kontoplan[#All],8,FALSE)</f>
        <v>#N/A</v>
      </c>
    </row>
    <row r="212" spans="3:20" x14ac:dyDescent="0.25">
      <c r="C212" s="28"/>
      <c r="D212" s="28"/>
      <c r="E212" s="28"/>
      <c r="F212" s="28"/>
      <c r="G212" s="28"/>
      <c r="H212" s="28"/>
      <c r="I212" s="28"/>
      <c r="J212" s="28"/>
      <c r="K212" s="28"/>
      <c r="L212" s="28"/>
      <c r="M212" s="28"/>
      <c r="N212" s="28"/>
      <c r="O212" s="28"/>
      <c r="P212" s="28">
        <f t="shared" si="10"/>
        <v>0</v>
      </c>
      <c r="Q212" s="28">
        <f t="shared" si="11"/>
        <v>0</v>
      </c>
      <c r="R212" s="28">
        <f t="shared" si="9"/>
        <v>0</v>
      </c>
      <c r="S212" s="35" t="e">
        <f>VLOOKUP(A212,Tabell_Kontoplan[#All],7,FALSE)</f>
        <v>#N/A</v>
      </c>
      <c r="T212" s="35" t="e">
        <f>VLOOKUP(A212,Tabell_Kontoplan[#All],8,FALSE)</f>
        <v>#N/A</v>
      </c>
    </row>
    <row r="213" spans="3:20" x14ac:dyDescent="0.25">
      <c r="C213" s="28"/>
      <c r="D213" s="28"/>
      <c r="E213" s="28"/>
      <c r="F213" s="28"/>
      <c r="G213" s="28"/>
      <c r="H213" s="28"/>
      <c r="I213" s="28"/>
      <c r="J213" s="28"/>
      <c r="K213" s="28"/>
      <c r="L213" s="28"/>
      <c r="M213" s="28"/>
      <c r="N213" s="28"/>
      <c r="O213" s="28"/>
      <c r="P213" s="28">
        <f t="shared" si="10"/>
        <v>0</v>
      </c>
      <c r="Q213" s="28">
        <f t="shared" si="11"/>
        <v>0</v>
      </c>
      <c r="R213" s="28">
        <f t="shared" si="9"/>
        <v>0</v>
      </c>
      <c r="S213" s="35" t="e">
        <f>VLOOKUP(A213,Tabell_Kontoplan[#All],7,FALSE)</f>
        <v>#N/A</v>
      </c>
      <c r="T213" s="35" t="e">
        <f>VLOOKUP(A213,Tabell_Kontoplan[#All],8,FALSE)</f>
        <v>#N/A</v>
      </c>
    </row>
    <row r="214" spans="3:20" x14ac:dyDescent="0.25">
      <c r="C214" s="28"/>
      <c r="D214" s="28"/>
      <c r="E214" s="28"/>
      <c r="F214" s="28"/>
      <c r="G214" s="28"/>
      <c r="H214" s="28"/>
      <c r="I214" s="28"/>
      <c r="J214" s="28"/>
      <c r="K214" s="28"/>
      <c r="L214" s="28"/>
      <c r="M214" s="28"/>
      <c r="N214" s="28"/>
      <c r="O214" s="28"/>
      <c r="P214" s="28">
        <f t="shared" si="10"/>
        <v>0</v>
      </c>
      <c r="Q214" s="28">
        <f t="shared" si="11"/>
        <v>0</v>
      </c>
      <c r="R214" s="28">
        <f t="shared" si="9"/>
        <v>0</v>
      </c>
      <c r="S214" s="35" t="e">
        <f>VLOOKUP(A214,Tabell_Kontoplan[#All],7,FALSE)</f>
        <v>#N/A</v>
      </c>
      <c r="T214" s="35" t="e">
        <f>VLOOKUP(A214,Tabell_Kontoplan[#All],8,FALSE)</f>
        <v>#N/A</v>
      </c>
    </row>
    <row r="215" spans="3:20" x14ac:dyDescent="0.25">
      <c r="C215" s="28"/>
      <c r="D215" s="28"/>
      <c r="E215" s="28"/>
      <c r="F215" s="28"/>
      <c r="G215" s="28"/>
      <c r="H215" s="28"/>
      <c r="I215" s="28"/>
      <c r="J215" s="28"/>
      <c r="K215" s="28"/>
      <c r="L215" s="28"/>
      <c r="M215" s="28"/>
      <c r="N215" s="28"/>
      <c r="O215" s="28"/>
      <c r="P215" s="28">
        <f t="shared" si="10"/>
        <v>0</v>
      </c>
      <c r="Q215" s="28">
        <f t="shared" si="11"/>
        <v>0</v>
      </c>
      <c r="R215" s="28">
        <f t="shared" si="9"/>
        <v>0</v>
      </c>
      <c r="S215" s="35" t="e">
        <f>VLOOKUP(A215,Tabell_Kontoplan[#All],7,FALSE)</f>
        <v>#N/A</v>
      </c>
      <c r="T215" s="35" t="e">
        <f>VLOOKUP(A215,Tabell_Kontoplan[#All],8,FALSE)</f>
        <v>#N/A</v>
      </c>
    </row>
    <row r="216" spans="3:20" x14ac:dyDescent="0.25">
      <c r="C216" s="28"/>
      <c r="D216" s="28"/>
      <c r="E216" s="28"/>
      <c r="F216" s="28"/>
      <c r="G216" s="28"/>
      <c r="H216" s="28"/>
      <c r="I216" s="28"/>
      <c r="J216" s="28"/>
      <c r="K216" s="28"/>
      <c r="L216" s="28"/>
      <c r="M216" s="28"/>
      <c r="N216" s="28"/>
      <c r="O216" s="28"/>
      <c r="P216" s="28">
        <f t="shared" si="10"/>
        <v>0</v>
      </c>
      <c r="Q216" s="28">
        <f t="shared" si="11"/>
        <v>0</v>
      </c>
      <c r="R216" s="28">
        <f t="shared" si="9"/>
        <v>0</v>
      </c>
      <c r="S216" s="35" t="e">
        <f>VLOOKUP(A216,Tabell_Kontoplan[#All],7,FALSE)</f>
        <v>#N/A</v>
      </c>
      <c r="T216" s="35" t="e">
        <f>VLOOKUP(A216,Tabell_Kontoplan[#All],8,FALSE)</f>
        <v>#N/A</v>
      </c>
    </row>
    <row r="217" spans="3:20" x14ac:dyDescent="0.25">
      <c r="C217" s="28"/>
      <c r="D217" s="28"/>
      <c r="E217" s="28"/>
      <c r="F217" s="28"/>
      <c r="G217" s="28"/>
      <c r="H217" s="28"/>
      <c r="I217" s="28"/>
      <c r="J217" s="28"/>
      <c r="K217" s="28"/>
      <c r="L217" s="28"/>
      <c r="M217" s="28"/>
      <c r="N217" s="28"/>
      <c r="O217" s="28"/>
      <c r="P217" s="28">
        <f t="shared" si="10"/>
        <v>0</v>
      </c>
      <c r="Q217" s="28">
        <f t="shared" si="11"/>
        <v>0</v>
      </c>
      <c r="R217" s="28">
        <f t="shared" si="9"/>
        <v>0</v>
      </c>
      <c r="S217" s="35" t="e">
        <f>VLOOKUP(A217,Tabell_Kontoplan[#All],7,FALSE)</f>
        <v>#N/A</v>
      </c>
      <c r="T217" s="35" t="e">
        <f>VLOOKUP(A217,Tabell_Kontoplan[#All],8,FALSE)</f>
        <v>#N/A</v>
      </c>
    </row>
    <row r="218" spans="3:20" x14ac:dyDescent="0.25">
      <c r="C218" s="28"/>
      <c r="D218" s="28"/>
      <c r="E218" s="28"/>
      <c r="F218" s="28"/>
      <c r="G218" s="28"/>
      <c r="H218" s="28"/>
      <c r="I218" s="28"/>
      <c r="J218" s="28"/>
      <c r="K218" s="28"/>
      <c r="L218" s="28"/>
      <c r="M218" s="28"/>
      <c r="N218" s="28"/>
      <c r="O218" s="28"/>
      <c r="P218" s="28">
        <f t="shared" si="10"/>
        <v>0</v>
      </c>
      <c r="Q218" s="28">
        <f t="shared" si="11"/>
        <v>0</v>
      </c>
      <c r="R218" s="28">
        <f t="shared" si="9"/>
        <v>0</v>
      </c>
      <c r="S218" s="35" t="e">
        <f>VLOOKUP(A218,Tabell_Kontoplan[#All],7,FALSE)</f>
        <v>#N/A</v>
      </c>
      <c r="T218" s="35" t="e">
        <f>VLOOKUP(A218,Tabell_Kontoplan[#All],8,FALSE)</f>
        <v>#N/A</v>
      </c>
    </row>
    <row r="219" spans="3:20" x14ac:dyDescent="0.25">
      <c r="C219" s="28"/>
      <c r="D219" s="28"/>
      <c r="E219" s="28"/>
      <c r="F219" s="28"/>
      <c r="G219" s="28"/>
      <c r="H219" s="28"/>
      <c r="I219" s="28"/>
      <c r="J219" s="28"/>
      <c r="K219" s="28"/>
      <c r="L219" s="28"/>
      <c r="M219" s="28"/>
      <c r="N219" s="28"/>
      <c r="O219" s="28"/>
      <c r="P219" s="28">
        <f t="shared" si="10"/>
        <v>0</v>
      </c>
      <c r="Q219" s="28">
        <f t="shared" si="11"/>
        <v>0</v>
      </c>
      <c r="R219" s="28">
        <f t="shared" si="9"/>
        <v>0</v>
      </c>
      <c r="S219" s="35" t="e">
        <f>VLOOKUP(A219,Tabell_Kontoplan[#All],7,FALSE)</f>
        <v>#N/A</v>
      </c>
      <c r="T219" s="35" t="e">
        <f>VLOOKUP(A219,Tabell_Kontoplan[#All],8,FALSE)</f>
        <v>#N/A</v>
      </c>
    </row>
    <row r="220" spans="3:20" x14ac:dyDescent="0.25">
      <c r="C220" s="28"/>
      <c r="D220" s="28"/>
      <c r="E220" s="28"/>
      <c r="F220" s="28"/>
      <c r="G220" s="28"/>
      <c r="H220" s="28"/>
      <c r="I220" s="28"/>
      <c r="J220" s="28"/>
      <c r="K220" s="28"/>
      <c r="L220" s="28"/>
      <c r="M220" s="28"/>
      <c r="N220" s="28"/>
      <c r="O220" s="28"/>
      <c r="P220" s="28">
        <f t="shared" si="10"/>
        <v>0</v>
      </c>
      <c r="Q220" s="28">
        <f t="shared" si="11"/>
        <v>0</v>
      </c>
      <c r="R220" s="28">
        <f t="shared" si="9"/>
        <v>0</v>
      </c>
      <c r="S220" s="35" t="e">
        <f>VLOOKUP(A220,Tabell_Kontoplan[#All],7,FALSE)</f>
        <v>#N/A</v>
      </c>
      <c r="T220" s="35" t="e">
        <f>VLOOKUP(A220,Tabell_Kontoplan[#All],8,FALSE)</f>
        <v>#N/A</v>
      </c>
    </row>
    <row r="221" spans="3:20" x14ac:dyDescent="0.25">
      <c r="C221" s="28"/>
      <c r="D221" s="28"/>
      <c r="E221" s="28"/>
      <c r="F221" s="28"/>
      <c r="G221" s="28"/>
      <c r="H221" s="28"/>
      <c r="I221" s="28"/>
      <c r="J221" s="28"/>
      <c r="K221" s="28"/>
      <c r="L221" s="28"/>
      <c r="M221" s="28"/>
      <c r="N221" s="28"/>
      <c r="O221" s="28"/>
      <c r="P221" s="28">
        <f t="shared" si="10"/>
        <v>0</v>
      </c>
      <c r="Q221" s="28">
        <f t="shared" si="11"/>
        <v>0</v>
      </c>
      <c r="R221" s="28">
        <f t="shared" si="9"/>
        <v>0</v>
      </c>
      <c r="S221" s="35" t="e">
        <f>VLOOKUP(A221,Tabell_Kontoplan[#All],7,FALSE)</f>
        <v>#N/A</v>
      </c>
      <c r="T221" s="35" t="e">
        <f>VLOOKUP(A221,Tabell_Kontoplan[#All],8,FALSE)</f>
        <v>#N/A</v>
      </c>
    </row>
    <row r="222" spans="3:20" x14ac:dyDescent="0.25">
      <c r="C222" s="28"/>
      <c r="D222" s="28"/>
      <c r="E222" s="28"/>
      <c r="F222" s="28"/>
      <c r="G222" s="28"/>
      <c r="H222" s="28"/>
      <c r="I222" s="28"/>
      <c r="J222" s="28"/>
      <c r="K222" s="28"/>
      <c r="L222" s="28"/>
      <c r="M222" s="28"/>
      <c r="N222" s="28"/>
      <c r="O222" s="28"/>
      <c r="P222" s="28">
        <f t="shared" si="10"/>
        <v>0</v>
      </c>
      <c r="Q222" s="28">
        <f t="shared" si="11"/>
        <v>0</v>
      </c>
      <c r="R222" s="28">
        <f t="shared" si="9"/>
        <v>0</v>
      </c>
      <c r="S222" s="35" t="e">
        <f>VLOOKUP(A222,Tabell_Kontoplan[#All],7,FALSE)</f>
        <v>#N/A</v>
      </c>
      <c r="T222" s="35" t="e">
        <f>VLOOKUP(A222,Tabell_Kontoplan[#All],8,FALSE)</f>
        <v>#N/A</v>
      </c>
    </row>
    <row r="223" spans="3:20" x14ac:dyDescent="0.25">
      <c r="C223" s="28"/>
      <c r="D223" s="28"/>
      <c r="E223" s="28"/>
      <c r="F223" s="28"/>
      <c r="G223" s="28"/>
      <c r="H223" s="28"/>
      <c r="I223" s="28"/>
      <c r="J223" s="28"/>
      <c r="K223" s="28"/>
      <c r="L223" s="28"/>
      <c r="M223" s="28"/>
      <c r="N223" s="28"/>
      <c r="O223" s="28"/>
      <c r="P223" s="28">
        <f t="shared" si="10"/>
        <v>0</v>
      </c>
      <c r="Q223" s="28">
        <f t="shared" si="11"/>
        <v>0</v>
      </c>
      <c r="R223" s="28">
        <f t="shared" si="9"/>
        <v>0</v>
      </c>
      <c r="S223" s="35" t="e">
        <f>VLOOKUP(A223,Tabell_Kontoplan[#All],7,FALSE)</f>
        <v>#N/A</v>
      </c>
      <c r="T223" s="35" t="e">
        <f>VLOOKUP(A223,Tabell_Kontoplan[#All],8,FALSE)</f>
        <v>#N/A</v>
      </c>
    </row>
    <row r="224" spans="3:20" x14ac:dyDescent="0.25">
      <c r="C224" s="28"/>
      <c r="D224" s="28"/>
      <c r="E224" s="28"/>
      <c r="F224" s="28"/>
      <c r="G224" s="28"/>
      <c r="H224" s="28"/>
      <c r="I224" s="28"/>
      <c r="J224" s="28"/>
      <c r="K224" s="28"/>
      <c r="L224" s="28"/>
      <c r="M224" s="28"/>
      <c r="N224" s="28"/>
      <c r="O224" s="28"/>
      <c r="P224" s="28">
        <f t="shared" si="10"/>
        <v>0</v>
      </c>
      <c r="Q224" s="28">
        <f t="shared" si="11"/>
        <v>0</v>
      </c>
      <c r="R224" s="28">
        <f t="shared" si="9"/>
        <v>0</v>
      </c>
      <c r="S224" s="35" t="e">
        <f>VLOOKUP(A224,Tabell_Kontoplan[#All],7,FALSE)</f>
        <v>#N/A</v>
      </c>
      <c r="T224" s="35" t="e">
        <f>VLOOKUP(A224,Tabell_Kontoplan[#All],8,FALSE)</f>
        <v>#N/A</v>
      </c>
    </row>
    <row r="225" spans="3:20" x14ac:dyDescent="0.25">
      <c r="C225" s="28"/>
      <c r="D225" s="28"/>
      <c r="E225" s="28"/>
      <c r="F225" s="28"/>
      <c r="G225" s="28"/>
      <c r="H225" s="28"/>
      <c r="I225" s="28"/>
      <c r="J225" s="28"/>
      <c r="K225" s="28"/>
      <c r="L225" s="28"/>
      <c r="M225" s="28"/>
      <c r="N225" s="28"/>
      <c r="O225" s="28"/>
      <c r="P225" s="28">
        <f t="shared" si="10"/>
        <v>0</v>
      </c>
      <c r="Q225" s="28">
        <f t="shared" si="11"/>
        <v>0</v>
      </c>
      <c r="R225" s="28">
        <f t="shared" si="9"/>
        <v>0</v>
      </c>
      <c r="S225" s="35" t="e">
        <f>VLOOKUP(A225,Tabell_Kontoplan[#All],7,FALSE)</f>
        <v>#N/A</v>
      </c>
      <c r="T225" s="35" t="e">
        <f>VLOOKUP(A225,Tabell_Kontoplan[#All],8,FALSE)</f>
        <v>#N/A</v>
      </c>
    </row>
    <row r="226" spans="3:20" x14ac:dyDescent="0.25">
      <c r="C226" s="28"/>
      <c r="D226" s="28"/>
      <c r="E226" s="28"/>
      <c r="F226" s="28"/>
      <c r="G226" s="28"/>
      <c r="H226" s="28"/>
      <c r="I226" s="28"/>
      <c r="J226" s="28"/>
      <c r="K226" s="28"/>
      <c r="L226" s="28"/>
      <c r="M226" s="28"/>
      <c r="N226" s="28"/>
      <c r="O226" s="28"/>
      <c r="P226" s="28">
        <f t="shared" si="10"/>
        <v>0</v>
      </c>
      <c r="Q226" s="28">
        <f t="shared" si="11"/>
        <v>0</v>
      </c>
      <c r="R226" s="28">
        <f t="shared" si="9"/>
        <v>0</v>
      </c>
      <c r="S226" s="35" t="e">
        <f>VLOOKUP(A226,Tabell_Kontoplan[#All],7,FALSE)</f>
        <v>#N/A</v>
      </c>
      <c r="T226" s="35" t="e">
        <f>VLOOKUP(A226,Tabell_Kontoplan[#All],8,FALSE)</f>
        <v>#N/A</v>
      </c>
    </row>
    <row r="227" spans="3:20" x14ac:dyDescent="0.25">
      <c r="C227" s="28"/>
      <c r="D227" s="28"/>
      <c r="E227" s="28"/>
      <c r="F227" s="28"/>
      <c r="G227" s="28"/>
      <c r="H227" s="28"/>
      <c r="I227" s="28"/>
      <c r="J227" s="28"/>
      <c r="K227" s="28"/>
      <c r="L227" s="28"/>
      <c r="M227" s="28"/>
      <c r="N227" s="28"/>
      <c r="O227" s="28"/>
      <c r="P227" s="28">
        <f t="shared" si="10"/>
        <v>0</v>
      </c>
      <c r="Q227" s="28">
        <f t="shared" si="11"/>
        <v>0</v>
      </c>
      <c r="R227" s="28">
        <f t="shared" si="9"/>
        <v>0</v>
      </c>
      <c r="S227" s="35" t="e">
        <f>VLOOKUP(A227,Tabell_Kontoplan[#All],7,FALSE)</f>
        <v>#N/A</v>
      </c>
      <c r="T227" s="35" t="e">
        <f>VLOOKUP(A227,Tabell_Kontoplan[#All],8,FALSE)</f>
        <v>#N/A</v>
      </c>
    </row>
    <row r="228" spans="3:20" x14ac:dyDescent="0.25">
      <c r="C228" s="28"/>
      <c r="D228" s="28"/>
      <c r="E228" s="28"/>
      <c r="F228" s="28"/>
      <c r="G228" s="28"/>
      <c r="H228" s="28"/>
      <c r="I228" s="28"/>
      <c r="J228" s="28"/>
      <c r="K228" s="28"/>
      <c r="L228" s="28"/>
      <c r="M228" s="28"/>
      <c r="N228" s="28"/>
      <c r="O228" s="28"/>
      <c r="P228" s="28">
        <f t="shared" si="10"/>
        <v>0</v>
      </c>
      <c r="Q228" s="28">
        <f t="shared" si="11"/>
        <v>0</v>
      </c>
      <c r="R228" s="28">
        <f t="shared" si="9"/>
        <v>0</v>
      </c>
      <c r="S228" s="35" t="e">
        <f>VLOOKUP(A228,Tabell_Kontoplan[#All],7,FALSE)</f>
        <v>#N/A</v>
      </c>
      <c r="T228" s="35" t="e">
        <f>VLOOKUP(A228,Tabell_Kontoplan[#All],8,FALSE)</f>
        <v>#N/A</v>
      </c>
    </row>
    <row r="229" spans="3:20" x14ac:dyDescent="0.25">
      <c r="C229" s="28"/>
      <c r="D229" s="28"/>
      <c r="E229" s="28"/>
      <c r="F229" s="28"/>
      <c r="G229" s="28"/>
      <c r="H229" s="28"/>
      <c r="I229" s="28"/>
      <c r="J229" s="28"/>
      <c r="K229" s="28"/>
      <c r="L229" s="28"/>
      <c r="M229" s="28"/>
      <c r="N229" s="28"/>
      <c r="O229" s="28"/>
      <c r="P229" s="28">
        <f t="shared" si="10"/>
        <v>0</v>
      </c>
      <c r="Q229" s="28">
        <f t="shared" si="11"/>
        <v>0</v>
      </c>
      <c r="R229" s="28">
        <f t="shared" si="9"/>
        <v>0</v>
      </c>
      <c r="S229" s="35" t="e">
        <f>VLOOKUP(A229,Tabell_Kontoplan[#All],7,FALSE)</f>
        <v>#N/A</v>
      </c>
      <c r="T229" s="35" t="e">
        <f>VLOOKUP(A229,Tabell_Kontoplan[#All],8,FALSE)</f>
        <v>#N/A</v>
      </c>
    </row>
    <row r="230" spans="3:20" x14ac:dyDescent="0.25">
      <c r="C230" s="28"/>
      <c r="D230" s="28"/>
      <c r="E230" s="28"/>
      <c r="F230" s="28"/>
      <c r="G230" s="28"/>
      <c r="H230" s="28"/>
      <c r="I230" s="28"/>
      <c r="J230" s="28"/>
      <c r="K230" s="28"/>
      <c r="L230" s="28"/>
      <c r="M230" s="28"/>
      <c r="N230" s="28"/>
      <c r="O230" s="28"/>
      <c r="P230" s="28">
        <f t="shared" si="10"/>
        <v>0</v>
      </c>
      <c r="Q230" s="28">
        <f t="shared" si="11"/>
        <v>0</v>
      </c>
      <c r="R230" s="28">
        <f t="shared" si="9"/>
        <v>0</v>
      </c>
      <c r="S230" s="35" t="e">
        <f>VLOOKUP(A230,Tabell_Kontoplan[#All],7,FALSE)</f>
        <v>#N/A</v>
      </c>
      <c r="T230" s="35" t="e">
        <f>VLOOKUP(A230,Tabell_Kontoplan[#All],8,FALSE)</f>
        <v>#N/A</v>
      </c>
    </row>
    <row r="231" spans="3:20" x14ac:dyDescent="0.25">
      <c r="C231" s="28"/>
      <c r="D231" s="28"/>
      <c r="E231" s="28"/>
      <c r="F231" s="28"/>
      <c r="G231" s="28"/>
      <c r="H231" s="28"/>
      <c r="I231" s="28"/>
      <c r="J231" s="28"/>
      <c r="K231" s="28"/>
      <c r="L231" s="28"/>
      <c r="M231" s="28"/>
      <c r="N231" s="28"/>
      <c r="O231" s="28"/>
      <c r="P231" s="28">
        <f t="shared" si="10"/>
        <v>0</v>
      </c>
      <c r="Q231" s="28">
        <f t="shared" si="11"/>
        <v>0</v>
      </c>
      <c r="R231" s="28">
        <f t="shared" si="9"/>
        <v>0</v>
      </c>
      <c r="S231" s="35" t="e">
        <f>VLOOKUP(A231,Tabell_Kontoplan[#All],7,FALSE)</f>
        <v>#N/A</v>
      </c>
      <c r="T231" s="35" t="e">
        <f>VLOOKUP(A231,Tabell_Kontoplan[#All],8,FALSE)</f>
        <v>#N/A</v>
      </c>
    </row>
    <row r="232" spans="3:20" x14ac:dyDescent="0.25">
      <c r="C232" s="28"/>
      <c r="D232" s="28"/>
      <c r="E232" s="28"/>
      <c r="F232" s="28"/>
      <c r="G232" s="28"/>
      <c r="H232" s="28"/>
      <c r="I232" s="28"/>
      <c r="J232" s="28"/>
      <c r="K232" s="28"/>
      <c r="L232" s="28"/>
      <c r="M232" s="28"/>
      <c r="N232" s="28"/>
      <c r="O232" s="28"/>
      <c r="P232" s="28">
        <f t="shared" si="10"/>
        <v>0</v>
      </c>
      <c r="Q232" s="28">
        <f t="shared" si="11"/>
        <v>0</v>
      </c>
      <c r="R232" s="28">
        <f t="shared" si="9"/>
        <v>0</v>
      </c>
      <c r="S232" s="35" t="e">
        <f>VLOOKUP(A232,Tabell_Kontoplan[#All],7,FALSE)</f>
        <v>#N/A</v>
      </c>
      <c r="T232" s="35" t="e">
        <f>VLOOKUP(A232,Tabell_Kontoplan[#All],8,FALSE)</f>
        <v>#N/A</v>
      </c>
    </row>
    <row r="233" spans="3:20" x14ac:dyDescent="0.25">
      <c r="C233" s="28"/>
      <c r="D233" s="28"/>
      <c r="E233" s="28"/>
      <c r="F233" s="28"/>
      <c r="G233" s="28"/>
      <c r="H233" s="28"/>
      <c r="I233" s="28"/>
      <c r="J233" s="28"/>
      <c r="K233" s="28"/>
      <c r="L233" s="28"/>
      <c r="M233" s="28"/>
      <c r="N233" s="28"/>
      <c r="O233" s="28"/>
      <c r="P233" s="28">
        <f t="shared" si="10"/>
        <v>0</v>
      </c>
      <c r="Q233" s="28">
        <f t="shared" si="11"/>
        <v>0</v>
      </c>
      <c r="R233" s="28">
        <f t="shared" si="9"/>
        <v>0</v>
      </c>
      <c r="S233" s="35" t="e">
        <f>VLOOKUP(A233,Tabell_Kontoplan[#All],7,FALSE)</f>
        <v>#N/A</v>
      </c>
      <c r="T233" s="35" t="e">
        <f>VLOOKUP(A233,Tabell_Kontoplan[#All],8,FALSE)</f>
        <v>#N/A</v>
      </c>
    </row>
    <row r="234" spans="3:20" x14ac:dyDescent="0.25">
      <c r="C234" s="28"/>
      <c r="D234" s="28"/>
      <c r="E234" s="28"/>
      <c r="F234" s="28"/>
      <c r="G234" s="28"/>
      <c r="H234" s="28"/>
      <c r="I234" s="28"/>
      <c r="J234" s="28"/>
      <c r="K234" s="28"/>
      <c r="L234" s="28"/>
      <c r="M234" s="28"/>
      <c r="N234" s="28"/>
      <c r="O234" s="28"/>
      <c r="P234" s="28">
        <f t="shared" si="10"/>
        <v>0</v>
      </c>
      <c r="Q234" s="28">
        <f t="shared" si="11"/>
        <v>0</v>
      </c>
      <c r="R234" s="28">
        <f t="shared" si="9"/>
        <v>0</v>
      </c>
      <c r="S234" s="35" t="e">
        <f>VLOOKUP(A234,Tabell_Kontoplan[#All],7,FALSE)</f>
        <v>#N/A</v>
      </c>
      <c r="T234" s="35" t="e">
        <f>VLOOKUP(A234,Tabell_Kontoplan[#All],8,FALSE)</f>
        <v>#N/A</v>
      </c>
    </row>
    <row r="235" spans="3:20" x14ac:dyDescent="0.25">
      <c r="C235" s="28"/>
      <c r="D235" s="28"/>
      <c r="E235" s="28"/>
      <c r="F235" s="28"/>
      <c r="G235" s="28"/>
      <c r="H235" s="28"/>
      <c r="I235" s="28"/>
      <c r="J235" s="28"/>
      <c r="K235" s="28"/>
      <c r="L235" s="28"/>
      <c r="M235" s="28"/>
      <c r="N235" s="28"/>
      <c r="O235" s="28"/>
      <c r="P235" s="28">
        <f t="shared" si="10"/>
        <v>0</v>
      </c>
      <c r="Q235" s="28">
        <f t="shared" si="11"/>
        <v>0</v>
      </c>
      <c r="R235" s="28">
        <f t="shared" si="9"/>
        <v>0</v>
      </c>
      <c r="S235" s="35" t="e">
        <f>VLOOKUP(A235,Tabell_Kontoplan[#All],7,FALSE)</f>
        <v>#N/A</v>
      </c>
      <c r="T235" s="35" t="e">
        <f>VLOOKUP(A235,Tabell_Kontoplan[#All],8,FALSE)</f>
        <v>#N/A</v>
      </c>
    </row>
    <row r="236" spans="3:20" x14ac:dyDescent="0.25">
      <c r="C236" s="28"/>
      <c r="D236" s="28"/>
      <c r="E236" s="28"/>
      <c r="F236" s="28"/>
      <c r="G236" s="28"/>
      <c r="H236" s="28"/>
      <c r="I236" s="28"/>
      <c r="J236" s="28"/>
      <c r="K236" s="28"/>
      <c r="L236" s="28"/>
      <c r="M236" s="28"/>
      <c r="N236" s="28"/>
      <c r="O236" s="28"/>
      <c r="P236" s="28">
        <f t="shared" si="10"/>
        <v>0</v>
      </c>
      <c r="Q236" s="28">
        <f t="shared" si="11"/>
        <v>0</v>
      </c>
      <c r="R236" s="28">
        <f t="shared" si="9"/>
        <v>0</v>
      </c>
      <c r="S236" s="35" t="e">
        <f>VLOOKUP(A236,Tabell_Kontoplan[#All],7,FALSE)</f>
        <v>#N/A</v>
      </c>
      <c r="T236" s="35" t="e">
        <f>VLOOKUP(A236,Tabell_Kontoplan[#All],8,FALSE)</f>
        <v>#N/A</v>
      </c>
    </row>
    <row r="237" spans="3:20" x14ac:dyDescent="0.25">
      <c r="C237" s="28"/>
      <c r="D237" s="28"/>
      <c r="E237" s="28"/>
      <c r="F237" s="28"/>
      <c r="G237" s="28"/>
      <c r="H237" s="28"/>
      <c r="I237" s="28"/>
      <c r="J237" s="28"/>
      <c r="K237" s="28"/>
      <c r="L237" s="28"/>
      <c r="M237" s="28"/>
      <c r="N237" s="28"/>
      <c r="O237" s="28"/>
      <c r="P237" s="28">
        <f t="shared" si="10"/>
        <v>0</v>
      </c>
      <c r="Q237" s="28">
        <f t="shared" si="11"/>
        <v>0</v>
      </c>
      <c r="R237" s="28">
        <f t="shared" si="9"/>
        <v>0</v>
      </c>
      <c r="S237" s="35" t="e">
        <f>VLOOKUP(A237,Tabell_Kontoplan[#All],7,FALSE)</f>
        <v>#N/A</v>
      </c>
      <c r="T237" s="35" t="e">
        <f>VLOOKUP(A237,Tabell_Kontoplan[#All],8,FALSE)</f>
        <v>#N/A</v>
      </c>
    </row>
    <row r="238" spans="3:20" x14ac:dyDescent="0.25">
      <c r="C238" s="28"/>
      <c r="D238" s="28"/>
      <c r="E238" s="28"/>
      <c r="F238" s="28"/>
      <c r="G238" s="28"/>
      <c r="H238" s="28"/>
      <c r="I238" s="28"/>
      <c r="J238" s="28"/>
      <c r="K238" s="28"/>
      <c r="L238" s="28"/>
      <c r="M238" s="28"/>
      <c r="N238" s="28"/>
      <c r="O238" s="28"/>
      <c r="P238" s="28">
        <f t="shared" si="10"/>
        <v>0</v>
      </c>
      <c r="Q238" s="28">
        <f t="shared" si="11"/>
        <v>0</v>
      </c>
      <c r="R238" s="28">
        <f t="shared" si="9"/>
        <v>0</v>
      </c>
      <c r="S238" s="35" t="e">
        <f>VLOOKUP(A238,Tabell_Kontoplan[#All],7,FALSE)</f>
        <v>#N/A</v>
      </c>
      <c r="T238" s="35" t="e">
        <f>VLOOKUP(A238,Tabell_Kontoplan[#All],8,FALSE)</f>
        <v>#N/A</v>
      </c>
    </row>
    <row r="239" spans="3:20" x14ac:dyDescent="0.25">
      <c r="C239" s="28"/>
      <c r="D239" s="28"/>
      <c r="E239" s="28"/>
      <c r="F239" s="28"/>
      <c r="G239" s="28"/>
      <c r="H239" s="28"/>
      <c r="I239" s="28"/>
      <c r="J239" s="28"/>
      <c r="K239" s="28"/>
      <c r="L239" s="28"/>
      <c r="M239" s="28"/>
      <c r="N239" s="28"/>
      <c r="O239" s="28"/>
      <c r="P239" s="28">
        <f t="shared" si="10"/>
        <v>0</v>
      </c>
      <c r="Q239" s="28">
        <f t="shared" si="11"/>
        <v>0</v>
      </c>
      <c r="R239" s="28">
        <f t="shared" si="9"/>
        <v>0</v>
      </c>
      <c r="S239" s="35" t="e">
        <f>VLOOKUP(A239,Tabell_Kontoplan[#All],7,FALSE)</f>
        <v>#N/A</v>
      </c>
      <c r="T239" s="35" t="e">
        <f>VLOOKUP(A239,Tabell_Kontoplan[#All],8,FALSE)</f>
        <v>#N/A</v>
      </c>
    </row>
    <row r="240" spans="3:20" x14ac:dyDescent="0.25">
      <c r="C240" s="28"/>
      <c r="D240" s="28"/>
      <c r="E240" s="28"/>
      <c r="F240" s="28"/>
      <c r="G240" s="28"/>
      <c r="H240" s="28"/>
      <c r="I240" s="28"/>
      <c r="J240" s="28"/>
      <c r="K240" s="28"/>
      <c r="L240" s="28"/>
      <c r="M240" s="28"/>
      <c r="N240" s="28"/>
      <c r="O240" s="28"/>
      <c r="P240" s="28">
        <f t="shared" si="10"/>
        <v>0</v>
      </c>
      <c r="Q240" s="28">
        <f t="shared" si="11"/>
        <v>0</v>
      </c>
      <c r="R240" s="28">
        <f t="shared" si="9"/>
        <v>0</v>
      </c>
      <c r="S240" s="35" t="e">
        <f>VLOOKUP(A240,Tabell_Kontoplan[#All],7,FALSE)</f>
        <v>#N/A</v>
      </c>
      <c r="T240" s="35" t="e">
        <f>VLOOKUP(A240,Tabell_Kontoplan[#All],8,FALSE)</f>
        <v>#N/A</v>
      </c>
    </row>
    <row r="241" spans="3:20" x14ac:dyDescent="0.25">
      <c r="C241" s="28"/>
      <c r="D241" s="28"/>
      <c r="E241" s="28"/>
      <c r="F241" s="28"/>
      <c r="G241" s="28"/>
      <c r="H241" s="28"/>
      <c r="I241" s="28"/>
      <c r="J241" s="28"/>
      <c r="K241" s="28"/>
      <c r="L241" s="28"/>
      <c r="M241" s="28"/>
      <c r="N241" s="28"/>
      <c r="O241" s="28"/>
      <c r="P241" s="28">
        <f t="shared" si="10"/>
        <v>0</v>
      </c>
      <c r="Q241" s="28">
        <f t="shared" si="11"/>
        <v>0</v>
      </c>
      <c r="R241" s="28">
        <f t="shared" si="9"/>
        <v>0</v>
      </c>
      <c r="S241" s="35" t="e">
        <f>VLOOKUP(A241,Tabell_Kontoplan[#All],7,FALSE)</f>
        <v>#N/A</v>
      </c>
      <c r="T241" s="35" t="e">
        <f>VLOOKUP(A241,Tabell_Kontoplan[#All],8,FALSE)</f>
        <v>#N/A</v>
      </c>
    </row>
    <row r="242" spans="3:20" x14ac:dyDescent="0.25">
      <c r="C242" s="28"/>
      <c r="D242" s="28"/>
      <c r="E242" s="28"/>
      <c r="F242" s="28"/>
      <c r="G242" s="28"/>
      <c r="H242" s="28"/>
      <c r="I242" s="28"/>
      <c r="J242" s="28"/>
      <c r="K242" s="28"/>
      <c r="L242" s="28"/>
      <c r="M242" s="28"/>
      <c r="N242" s="28"/>
      <c r="O242" s="28"/>
      <c r="P242" s="28">
        <f t="shared" si="10"/>
        <v>0</v>
      </c>
      <c r="Q242" s="28">
        <f t="shared" si="11"/>
        <v>0</v>
      </c>
      <c r="R242" s="28">
        <f t="shared" si="9"/>
        <v>0</v>
      </c>
      <c r="S242" s="35" t="e">
        <f>VLOOKUP(A242,Tabell_Kontoplan[#All],7,FALSE)</f>
        <v>#N/A</v>
      </c>
      <c r="T242" s="35" t="e">
        <f>VLOOKUP(A242,Tabell_Kontoplan[#All],8,FALSE)</f>
        <v>#N/A</v>
      </c>
    </row>
    <row r="243" spans="3:20" x14ac:dyDescent="0.25">
      <c r="C243" s="28"/>
      <c r="D243" s="28"/>
      <c r="E243" s="28"/>
      <c r="F243" s="28"/>
      <c r="G243" s="28"/>
      <c r="H243" s="28"/>
      <c r="I243" s="28"/>
      <c r="J243" s="28"/>
      <c r="K243" s="28"/>
      <c r="L243" s="28"/>
      <c r="M243" s="28"/>
      <c r="N243" s="28"/>
      <c r="O243" s="28"/>
      <c r="P243" s="28">
        <f t="shared" si="10"/>
        <v>0</v>
      </c>
      <c r="Q243" s="28">
        <f t="shared" si="11"/>
        <v>0</v>
      </c>
      <c r="R243" s="28">
        <f t="shared" si="9"/>
        <v>0</v>
      </c>
      <c r="S243" s="35" t="e">
        <f>VLOOKUP(A243,Tabell_Kontoplan[#All],7,FALSE)</f>
        <v>#N/A</v>
      </c>
      <c r="T243" s="35" t="e">
        <f>VLOOKUP(A243,Tabell_Kontoplan[#All],8,FALSE)</f>
        <v>#N/A</v>
      </c>
    </row>
    <row r="244" spans="3:20" x14ac:dyDescent="0.25">
      <c r="C244" s="28"/>
      <c r="D244" s="28"/>
      <c r="E244" s="28"/>
      <c r="F244" s="28"/>
      <c r="G244" s="28"/>
      <c r="H244" s="28"/>
      <c r="I244" s="28"/>
      <c r="J244" s="28"/>
      <c r="K244" s="28"/>
      <c r="L244" s="28"/>
      <c r="M244" s="28"/>
      <c r="N244" s="28"/>
      <c r="O244" s="28"/>
      <c r="P244" s="28">
        <f t="shared" si="10"/>
        <v>0</v>
      </c>
      <c r="Q244" s="28">
        <f t="shared" si="11"/>
        <v>0</v>
      </c>
      <c r="R244" s="28">
        <f t="shared" si="9"/>
        <v>0</v>
      </c>
      <c r="S244" s="35" t="e">
        <f>VLOOKUP(A244,Tabell_Kontoplan[#All],7,FALSE)</f>
        <v>#N/A</v>
      </c>
      <c r="T244" s="35" t="e">
        <f>VLOOKUP(A244,Tabell_Kontoplan[#All],8,FALSE)</f>
        <v>#N/A</v>
      </c>
    </row>
    <row r="245" spans="3:20" x14ac:dyDescent="0.25">
      <c r="C245" s="28"/>
      <c r="D245" s="28"/>
      <c r="E245" s="28"/>
      <c r="F245" s="28"/>
      <c r="G245" s="28"/>
      <c r="H245" s="28"/>
      <c r="I245" s="28"/>
      <c r="J245" s="28"/>
      <c r="K245" s="28"/>
      <c r="L245" s="28"/>
      <c r="M245" s="28"/>
      <c r="N245" s="28"/>
      <c r="O245" s="28"/>
      <c r="P245" s="28">
        <f t="shared" si="10"/>
        <v>0</v>
      </c>
      <c r="Q245" s="28">
        <f t="shared" si="11"/>
        <v>0</v>
      </c>
      <c r="R245" s="28">
        <f t="shared" si="9"/>
        <v>0</v>
      </c>
      <c r="S245" s="35" t="e">
        <f>VLOOKUP(A245,Tabell_Kontoplan[#All],7,FALSE)</f>
        <v>#N/A</v>
      </c>
      <c r="T245" s="35" t="e">
        <f>VLOOKUP(A245,Tabell_Kontoplan[#All],8,FALSE)</f>
        <v>#N/A</v>
      </c>
    </row>
    <row r="246" spans="3:20" x14ac:dyDescent="0.25">
      <c r="C246" s="28"/>
      <c r="D246" s="28"/>
      <c r="E246" s="28"/>
      <c r="F246" s="28"/>
      <c r="G246" s="28"/>
      <c r="H246" s="28"/>
      <c r="I246" s="28"/>
      <c r="J246" s="28"/>
      <c r="K246" s="28"/>
      <c r="L246" s="28"/>
      <c r="M246" s="28"/>
      <c r="N246" s="28"/>
      <c r="O246" s="28"/>
      <c r="P246" s="28">
        <f t="shared" si="10"/>
        <v>0</v>
      </c>
      <c r="Q246" s="28">
        <f t="shared" si="11"/>
        <v>0</v>
      </c>
      <c r="R246" s="28">
        <f t="shared" si="9"/>
        <v>0</v>
      </c>
      <c r="S246" s="35" t="e">
        <f>VLOOKUP(A246,Tabell_Kontoplan[#All],7,FALSE)</f>
        <v>#N/A</v>
      </c>
      <c r="T246" s="35" t="e">
        <f>VLOOKUP(A246,Tabell_Kontoplan[#All],8,FALSE)</f>
        <v>#N/A</v>
      </c>
    </row>
    <row r="247" spans="3:20" x14ac:dyDescent="0.25">
      <c r="C247" s="28"/>
      <c r="D247" s="28"/>
      <c r="E247" s="28"/>
      <c r="F247" s="28"/>
      <c r="G247" s="28"/>
      <c r="H247" s="28"/>
      <c r="I247" s="28"/>
      <c r="J247" s="28"/>
      <c r="K247" s="28"/>
      <c r="L247" s="28"/>
      <c r="M247" s="28"/>
      <c r="N247" s="28"/>
      <c r="O247" s="28"/>
      <c r="P247" s="28">
        <f t="shared" si="10"/>
        <v>0</v>
      </c>
      <c r="Q247" s="28">
        <f t="shared" si="11"/>
        <v>0</v>
      </c>
      <c r="R247" s="28">
        <f t="shared" si="9"/>
        <v>0</v>
      </c>
      <c r="S247" s="35" t="e">
        <f>VLOOKUP(A247,Tabell_Kontoplan[#All],7,FALSE)</f>
        <v>#N/A</v>
      </c>
      <c r="T247" s="35" t="e">
        <f>VLOOKUP(A247,Tabell_Kontoplan[#All],8,FALSE)</f>
        <v>#N/A</v>
      </c>
    </row>
    <row r="248" spans="3:20" x14ac:dyDescent="0.25">
      <c r="C248" s="28"/>
      <c r="D248" s="28"/>
      <c r="E248" s="28"/>
      <c r="F248" s="28"/>
      <c r="G248" s="28"/>
      <c r="H248" s="28"/>
      <c r="I248" s="28"/>
      <c r="J248" s="28"/>
      <c r="K248" s="28"/>
      <c r="L248" s="28"/>
      <c r="M248" s="28"/>
      <c r="N248" s="28"/>
      <c r="O248" s="28"/>
      <c r="P248" s="28">
        <f t="shared" si="10"/>
        <v>0</v>
      </c>
      <c r="Q248" s="28">
        <f t="shared" si="11"/>
        <v>0</v>
      </c>
      <c r="R248" s="28">
        <f t="shared" si="9"/>
        <v>0</v>
      </c>
      <c r="S248" s="35" t="e">
        <f>VLOOKUP(A248,Tabell_Kontoplan[#All],7,FALSE)</f>
        <v>#N/A</v>
      </c>
      <c r="T248" s="35" t="e">
        <f>VLOOKUP(A248,Tabell_Kontoplan[#All],8,FALSE)</f>
        <v>#N/A</v>
      </c>
    </row>
    <row r="249" spans="3:20" x14ac:dyDescent="0.25">
      <c r="C249" s="28"/>
      <c r="D249" s="28"/>
      <c r="E249" s="28"/>
      <c r="F249" s="28"/>
      <c r="G249" s="28"/>
      <c r="H249" s="28"/>
      <c r="I249" s="28"/>
      <c r="J249" s="28"/>
      <c r="K249" s="28"/>
      <c r="L249" s="28"/>
      <c r="M249" s="28"/>
      <c r="N249" s="28"/>
      <c r="O249" s="28"/>
      <c r="P249" s="28">
        <f t="shared" si="10"/>
        <v>0</v>
      </c>
      <c r="Q249" s="28">
        <f t="shared" si="11"/>
        <v>0</v>
      </c>
      <c r="R249" s="28">
        <f t="shared" si="9"/>
        <v>0</v>
      </c>
      <c r="S249" s="35" t="e">
        <f>VLOOKUP(A249,Tabell_Kontoplan[#All],7,FALSE)</f>
        <v>#N/A</v>
      </c>
      <c r="T249" s="35" t="e">
        <f>VLOOKUP(A249,Tabell_Kontoplan[#All],8,FALSE)</f>
        <v>#N/A</v>
      </c>
    </row>
    <row r="250" spans="3:20" x14ac:dyDescent="0.25">
      <c r="C250" s="28"/>
      <c r="D250" s="28"/>
      <c r="E250" s="28"/>
      <c r="F250" s="28"/>
      <c r="G250" s="28"/>
      <c r="H250" s="28"/>
      <c r="I250" s="28"/>
      <c r="J250" s="28"/>
      <c r="K250" s="28"/>
      <c r="L250" s="28"/>
      <c r="M250" s="28"/>
      <c r="N250" s="28"/>
      <c r="O250" s="28"/>
      <c r="P250" s="28">
        <f t="shared" si="10"/>
        <v>0</v>
      </c>
      <c r="Q250" s="28">
        <f t="shared" si="11"/>
        <v>0</v>
      </c>
      <c r="R250" s="28">
        <f t="shared" si="9"/>
        <v>0</v>
      </c>
      <c r="S250" s="35" t="e">
        <f>VLOOKUP(A250,Tabell_Kontoplan[#All],7,FALSE)</f>
        <v>#N/A</v>
      </c>
      <c r="T250" s="35" t="e">
        <f>VLOOKUP(A250,Tabell_Kontoplan[#All],8,FALSE)</f>
        <v>#N/A</v>
      </c>
    </row>
    <row r="251" spans="3:20" x14ac:dyDescent="0.25">
      <c r="C251" s="28"/>
      <c r="D251" s="28"/>
      <c r="E251" s="28"/>
      <c r="F251" s="28"/>
      <c r="G251" s="28"/>
      <c r="H251" s="28"/>
      <c r="I251" s="28"/>
      <c r="J251" s="28"/>
      <c r="K251" s="28"/>
      <c r="L251" s="28"/>
      <c r="M251" s="28"/>
      <c r="N251" s="28"/>
      <c r="O251" s="28"/>
      <c r="P251" s="28">
        <f t="shared" si="10"/>
        <v>0</v>
      </c>
      <c r="Q251" s="28">
        <f t="shared" si="11"/>
        <v>0</v>
      </c>
      <c r="R251" s="28">
        <f t="shared" si="9"/>
        <v>0</v>
      </c>
      <c r="S251" s="35" t="e">
        <f>VLOOKUP(A251,Tabell_Kontoplan[#All],7,FALSE)</f>
        <v>#N/A</v>
      </c>
      <c r="T251" s="35" t="e">
        <f>VLOOKUP(A251,Tabell_Kontoplan[#All],8,FALSE)</f>
        <v>#N/A</v>
      </c>
    </row>
    <row r="252" spans="3:20" x14ac:dyDescent="0.25">
      <c r="C252" s="28"/>
      <c r="D252" s="28"/>
      <c r="E252" s="28"/>
      <c r="F252" s="28"/>
      <c r="G252" s="28"/>
      <c r="H252" s="28"/>
      <c r="I252" s="28"/>
      <c r="J252" s="28"/>
      <c r="K252" s="28"/>
      <c r="L252" s="28"/>
      <c r="M252" s="28"/>
      <c r="N252" s="28"/>
      <c r="O252" s="28"/>
      <c r="P252" s="28">
        <f t="shared" si="10"/>
        <v>0</v>
      </c>
      <c r="Q252" s="28">
        <f t="shared" si="11"/>
        <v>0</v>
      </c>
      <c r="R252" s="28">
        <f t="shared" si="9"/>
        <v>0</v>
      </c>
      <c r="S252" s="35" t="e">
        <f>VLOOKUP(A252,Tabell_Kontoplan[#All],7,FALSE)</f>
        <v>#N/A</v>
      </c>
      <c r="T252" s="35" t="e">
        <f>VLOOKUP(A252,Tabell_Kontoplan[#All],8,FALSE)</f>
        <v>#N/A</v>
      </c>
    </row>
    <row r="253" spans="3:20" x14ac:dyDescent="0.25">
      <c r="C253" s="28"/>
      <c r="D253" s="28"/>
      <c r="E253" s="28"/>
      <c r="F253" s="28"/>
      <c r="G253" s="28"/>
      <c r="H253" s="28"/>
      <c r="I253" s="28"/>
      <c r="J253" s="28"/>
      <c r="K253" s="28"/>
      <c r="L253" s="28"/>
      <c r="M253" s="28"/>
      <c r="N253" s="28"/>
      <c r="O253" s="28"/>
      <c r="P253" s="28">
        <f t="shared" si="10"/>
        <v>0</v>
      </c>
      <c r="Q253" s="28">
        <f t="shared" si="11"/>
        <v>0</v>
      </c>
      <c r="R253" s="28">
        <f t="shared" si="9"/>
        <v>0</v>
      </c>
      <c r="S253" s="35" t="e">
        <f>VLOOKUP(A253,Tabell_Kontoplan[#All],7,FALSE)</f>
        <v>#N/A</v>
      </c>
      <c r="T253" s="35" t="e">
        <f>VLOOKUP(A253,Tabell_Kontoplan[#All],8,FALSE)</f>
        <v>#N/A</v>
      </c>
    </row>
    <row r="254" spans="3:20" x14ac:dyDescent="0.25">
      <c r="C254" s="28"/>
      <c r="D254" s="28"/>
      <c r="E254" s="28"/>
      <c r="F254" s="28"/>
      <c r="G254" s="28"/>
      <c r="H254" s="28"/>
      <c r="I254" s="28"/>
      <c r="J254" s="28"/>
      <c r="K254" s="28"/>
      <c r="L254" s="28"/>
      <c r="M254" s="28"/>
      <c r="N254" s="28"/>
      <c r="O254" s="28"/>
      <c r="P254" s="28">
        <f t="shared" si="10"/>
        <v>0</v>
      </c>
      <c r="Q254" s="28">
        <f t="shared" si="11"/>
        <v>0</v>
      </c>
      <c r="R254" s="28">
        <f t="shared" si="9"/>
        <v>0</v>
      </c>
      <c r="S254" s="35" t="e">
        <f>VLOOKUP(A254,Tabell_Kontoplan[#All],7,FALSE)</f>
        <v>#N/A</v>
      </c>
      <c r="T254" s="35" t="e">
        <f>VLOOKUP(A254,Tabell_Kontoplan[#All],8,FALSE)</f>
        <v>#N/A</v>
      </c>
    </row>
    <row r="255" spans="3:20" x14ac:dyDescent="0.25">
      <c r="C255" s="28"/>
      <c r="D255" s="28"/>
      <c r="E255" s="28"/>
      <c r="F255" s="28"/>
      <c r="G255" s="28"/>
      <c r="H255" s="28"/>
      <c r="I255" s="28"/>
      <c r="J255" s="28"/>
      <c r="K255" s="28"/>
      <c r="L255" s="28"/>
      <c r="M255" s="28"/>
      <c r="N255" s="28"/>
      <c r="O255" s="28"/>
      <c r="P255" s="28">
        <f t="shared" si="10"/>
        <v>0</v>
      </c>
      <c r="Q255" s="28">
        <f t="shared" si="11"/>
        <v>0</v>
      </c>
      <c r="R255" s="28">
        <f t="shared" si="9"/>
        <v>0</v>
      </c>
      <c r="S255" s="35" t="e">
        <f>VLOOKUP(A255,Tabell_Kontoplan[#All],7,FALSE)</f>
        <v>#N/A</v>
      </c>
      <c r="T255" s="35" t="e">
        <f>VLOOKUP(A255,Tabell_Kontoplan[#All],8,FALSE)</f>
        <v>#N/A</v>
      </c>
    </row>
    <row r="256" spans="3:20" x14ac:dyDescent="0.25">
      <c r="C256" s="28"/>
      <c r="D256" s="28"/>
      <c r="E256" s="28"/>
      <c r="F256" s="28"/>
      <c r="G256" s="28"/>
      <c r="H256" s="28"/>
      <c r="I256" s="28"/>
      <c r="J256" s="28"/>
      <c r="K256" s="28"/>
      <c r="L256" s="28"/>
      <c r="M256" s="28"/>
      <c r="N256" s="28"/>
      <c r="O256" s="28"/>
      <c r="P256" s="28">
        <f t="shared" si="10"/>
        <v>0</v>
      </c>
      <c r="Q256" s="28">
        <f t="shared" si="11"/>
        <v>0</v>
      </c>
      <c r="R256" s="28">
        <f t="shared" si="9"/>
        <v>0</v>
      </c>
      <c r="S256" s="35" t="e">
        <f>VLOOKUP(A256,Tabell_Kontoplan[#All],7,FALSE)</f>
        <v>#N/A</v>
      </c>
      <c r="T256" s="35" t="e">
        <f>VLOOKUP(A256,Tabell_Kontoplan[#All],8,FALSE)</f>
        <v>#N/A</v>
      </c>
    </row>
    <row r="257" spans="3:20" x14ac:dyDescent="0.25">
      <c r="C257" s="28"/>
      <c r="D257" s="28"/>
      <c r="E257" s="28"/>
      <c r="F257" s="28"/>
      <c r="G257" s="28"/>
      <c r="H257" s="28"/>
      <c r="I257" s="28"/>
      <c r="J257" s="28"/>
      <c r="K257" s="28"/>
      <c r="L257" s="28"/>
      <c r="M257" s="28"/>
      <c r="N257" s="28"/>
      <c r="O257" s="28"/>
      <c r="P257" s="28">
        <f t="shared" si="10"/>
        <v>0</v>
      </c>
      <c r="Q257" s="28">
        <f t="shared" si="11"/>
        <v>0</v>
      </c>
      <c r="R257" s="28">
        <f t="shared" si="9"/>
        <v>0</v>
      </c>
      <c r="S257" s="35" t="e">
        <f>VLOOKUP(A257,Tabell_Kontoplan[#All],7,FALSE)</f>
        <v>#N/A</v>
      </c>
      <c r="T257" s="35" t="e">
        <f>VLOOKUP(A257,Tabell_Kontoplan[#All],8,FALSE)</f>
        <v>#N/A</v>
      </c>
    </row>
    <row r="258" spans="3:20" x14ac:dyDescent="0.25">
      <c r="C258" s="28"/>
      <c r="D258" s="28"/>
      <c r="E258" s="28"/>
      <c r="F258" s="28"/>
      <c r="G258" s="28"/>
      <c r="H258" s="28"/>
      <c r="I258" s="28"/>
      <c r="J258" s="28"/>
      <c r="K258" s="28"/>
      <c r="L258" s="28"/>
      <c r="M258" s="28"/>
      <c r="N258" s="28"/>
      <c r="O258" s="28"/>
      <c r="P258" s="28">
        <f t="shared" si="10"/>
        <v>0</v>
      </c>
      <c r="Q258" s="28">
        <f t="shared" si="11"/>
        <v>0</v>
      </c>
      <c r="R258" s="28">
        <f t="shared" ref="R258:R321" si="12">SUM(C258:O258)</f>
        <v>0</v>
      </c>
      <c r="S258" s="35" t="e">
        <f>VLOOKUP(A258,Tabell_Kontoplan[#All],7,FALSE)</f>
        <v>#N/A</v>
      </c>
      <c r="T258" s="35" t="e">
        <f>VLOOKUP(A258,Tabell_Kontoplan[#All],8,FALSE)</f>
        <v>#N/A</v>
      </c>
    </row>
    <row r="259" spans="3:20" x14ac:dyDescent="0.25">
      <c r="C259" s="28"/>
      <c r="D259" s="28"/>
      <c r="E259" s="28"/>
      <c r="F259" s="28"/>
      <c r="G259" s="28"/>
      <c r="H259" s="28"/>
      <c r="I259" s="28"/>
      <c r="J259" s="28"/>
      <c r="K259" s="28"/>
      <c r="L259" s="28"/>
      <c r="M259" s="28"/>
      <c r="N259" s="28"/>
      <c r="O259" s="28"/>
      <c r="P259" s="28">
        <f t="shared" ref="P259:P322" si="13">SUM(C259:D259)</f>
        <v>0</v>
      </c>
      <c r="Q259" s="28">
        <f t="shared" ref="Q259:Q322" si="14">SUM(F259:I259)</f>
        <v>0</v>
      </c>
      <c r="R259" s="28">
        <f t="shared" si="12"/>
        <v>0</v>
      </c>
      <c r="S259" s="35" t="e">
        <f>VLOOKUP(A259,Tabell_Kontoplan[#All],7,FALSE)</f>
        <v>#N/A</v>
      </c>
      <c r="T259" s="35" t="e">
        <f>VLOOKUP(A259,Tabell_Kontoplan[#All],8,FALSE)</f>
        <v>#N/A</v>
      </c>
    </row>
    <row r="260" spans="3:20" x14ac:dyDescent="0.25">
      <c r="C260" s="28"/>
      <c r="D260" s="28"/>
      <c r="E260" s="28"/>
      <c r="F260" s="28"/>
      <c r="G260" s="28"/>
      <c r="H260" s="28"/>
      <c r="I260" s="28"/>
      <c r="J260" s="28"/>
      <c r="K260" s="28"/>
      <c r="L260" s="28"/>
      <c r="M260" s="28"/>
      <c r="N260" s="28"/>
      <c r="O260" s="28"/>
      <c r="P260" s="28">
        <f t="shared" si="13"/>
        <v>0</v>
      </c>
      <c r="Q260" s="28">
        <f t="shared" si="14"/>
        <v>0</v>
      </c>
      <c r="R260" s="28">
        <f t="shared" si="12"/>
        <v>0</v>
      </c>
      <c r="S260" s="35" t="e">
        <f>VLOOKUP(A260,Tabell_Kontoplan[#All],7,FALSE)</f>
        <v>#N/A</v>
      </c>
      <c r="T260" s="35" t="e">
        <f>VLOOKUP(A260,Tabell_Kontoplan[#All],8,FALSE)</f>
        <v>#N/A</v>
      </c>
    </row>
    <row r="261" spans="3:20" x14ac:dyDescent="0.25">
      <c r="C261" s="28"/>
      <c r="D261" s="28"/>
      <c r="E261" s="28"/>
      <c r="F261" s="28"/>
      <c r="G261" s="28"/>
      <c r="H261" s="28"/>
      <c r="I261" s="28"/>
      <c r="J261" s="28"/>
      <c r="K261" s="28"/>
      <c r="L261" s="28"/>
      <c r="M261" s="28"/>
      <c r="N261" s="28"/>
      <c r="O261" s="28"/>
      <c r="P261" s="28">
        <f t="shared" si="13"/>
        <v>0</v>
      </c>
      <c r="Q261" s="28">
        <f t="shared" si="14"/>
        <v>0</v>
      </c>
      <c r="R261" s="28">
        <f t="shared" si="12"/>
        <v>0</v>
      </c>
      <c r="S261" s="35" t="e">
        <f>VLOOKUP(A261,Tabell_Kontoplan[#All],7,FALSE)</f>
        <v>#N/A</v>
      </c>
      <c r="T261" s="35" t="e">
        <f>VLOOKUP(A261,Tabell_Kontoplan[#All],8,FALSE)</f>
        <v>#N/A</v>
      </c>
    </row>
    <row r="262" spans="3:20" x14ac:dyDescent="0.25">
      <c r="C262" s="28"/>
      <c r="D262" s="28"/>
      <c r="E262" s="28"/>
      <c r="F262" s="28"/>
      <c r="G262" s="28"/>
      <c r="H262" s="28"/>
      <c r="I262" s="28"/>
      <c r="J262" s="28"/>
      <c r="K262" s="28"/>
      <c r="L262" s="28"/>
      <c r="M262" s="28"/>
      <c r="N262" s="28"/>
      <c r="O262" s="28"/>
      <c r="P262" s="28">
        <f t="shared" si="13"/>
        <v>0</v>
      </c>
      <c r="Q262" s="28">
        <f t="shared" si="14"/>
        <v>0</v>
      </c>
      <c r="R262" s="28">
        <f t="shared" si="12"/>
        <v>0</v>
      </c>
      <c r="S262" s="35" t="e">
        <f>VLOOKUP(A262,Tabell_Kontoplan[#All],7,FALSE)</f>
        <v>#N/A</v>
      </c>
      <c r="T262" s="35" t="e">
        <f>VLOOKUP(A262,Tabell_Kontoplan[#All],8,FALSE)</f>
        <v>#N/A</v>
      </c>
    </row>
    <row r="263" spans="3:20" x14ac:dyDescent="0.25">
      <c r="C263" s="28"/>
      <c r="D263" s="28"/>
      <c r="E263" s="28"/>
      <c r="F263" s="28"/>
      <c r="G263" s="28"/>
      <c r="H263" s="28"/>
      <c r="I263" s="28"/>
      <c r="J263" s="28"/>
      <c r="K263" s="28"/>
      <c r="L263" s="28"/>
      <c r="M263" s="28"/>
      <c r="N263" s="28"/>
      <c r="O263" s="28"/>
      <c r="P263" s="28">
        <f t="shared" si="13"/>
        <v>0</v>
      </c>
      <c r="Q263" s="28">
        <f t="shared" si="14"/>
        <v>0</v>
      </c>
      <c r="R263" s="28">
        <f t="shared" si="12"/>
        <v>0</v>
      </c>
      <c r="S263" s="35" t="e">
        <f>VLOOKUP(A263,Tabell_Kontoplan[#All],7,FALSE)</f>
        <v>#N/A</v>
      </c>
      <c r="T263" s="35" t="e">
        <f>VLOOKUP(A263,Tabell_Kontoplan[#All],8,FALSE)</f>
        <v>#N/A</v>
      </c>
    </row>
    <row r="264" spans="3:20" x14ac:dyDescent="0.25">
      <c r="C264" s="28"/>
      <c r="D264" s="28"/>
      <c r="E264" s="28"/>
      <c r="F264" s="28"/>
      <c r="G264" s="28"/>
      <c r="H264" s="28"/>
      <c r="I264" s="28"/>
      <c r="J264" s="28"/>
      <c r="K264" s="28"/>
      <c r="L264" s="28"/>
      <c r="M264" s="28"/>
      <c r="N264" s="28"/>
      <c r="O264" s="28"/>
      <c r="P264" s="28">
        <f t="shared" si="13"/>
        <v>0</v>
      </c>
      <c r="Q264" s="28">
        <f t="shared" si="14"/>
        <v>0</v>
      </c>
      <c r="R264" s="28">
        <f t="shared" si="12"/>
        <v>0</v>
      </c>
      <c r="S264" s="35" t="e">
        <f>VLOOKUP(A264,Tabell_Kontoplan[#All],7,FALSE)</f>
        <v>#N/A</v>
      </c>
      <c r="T264" s="35" t="e">
        <f>VLOOKUP(A264,Tabell_Kontoplan[#All],8,FALSE)</f>
        <v>#N/A</v>
      </c>
    </row>
    <row r="265" spans="3:20" x14ac:dyDescent="0.25">
      <c r="C265" s="28"/>
      <c r="D265" s="28"/>
      <c r="E265" s="28"/>
      <c r="F265" s="28"/>
      <c r="G265" s="28"/>
      <c r="H265" s="28"/>
      <c r="I265" s="28"/>
      <c r="J265" s="28"/>
      <c r="K265" s="28"/>
      <c r="L265" s="28"/>
      <c r="M265" s="28"/>
      <c r="N265" s="28"/>
      <c r="O265" s="28"/>
      <c r="P265" s="28">
        <f t="shared" si="13"/>
        <v>0</v>
      </c>
      <c r="Q265" s="28">
        <f t="shared" si="14"/>
        <v>0</v>
      </c>
      <c r="R265" s="28">
        <f t="shared" si="12"/>
        <v>0</v>
      </c>
      <c r="S265" s="35" t="e">
        <f>VLOOKUP(A265,Tabell_Kontoplan[#All],7,FALSE)</f>
        <v>#N/A</v>
      </c>
      <c r="T265" s="35" t="e">
        <f>VLOOKUP(A265,Tabell_Kontoplan[#All],8,FALSE)</f>
        <v>#N/A</v>
      </c>
    </row>
    <row r="266" spans="3:20" x14ac:dyDescent="0.25">
      <c r="C266" s="28"/>
      <c r="D266" s="28"/>
      <c r="E266" s="28"/>
      <c r="F266" s="28"/>
      <c r="G266" s="28"/>
      <c r="H266" s="28"/>
      <c r="I266" s="28"/>
      <c r="J266" s="28"/>
      <c r="K266" s="28"/>
      <c r="L266" s="28"/>
      <c r="M266" s="28"/>
      <c r="N266" s="28"/>
      <c r="O266" s="28"/>
      <c r="P266" s="28">
        <f t="shared" si="13"/>
        <v>0</v>
      </c>
      <c r="Q266" s="28">
        <f t="shared" si="14"/>
        <v>0</v>
      </c>
      <c r="R266" s="28">
        <f t="shared" si="12"/>
        <v>0</v>
      </c>
      <c r="S266" s="35" t="e">
        <f>VLOOKUP(A266,Tabell_Kontoplan[#All],7,FALSE)</f>
        <v>#N/A</v>
      </c>
      <c r="T266" s="35" t="e">
        <f>VLOOKUP(A266,Tabell_Kontoplan[#All],8,FALSE)</f>
        <v>#N/A</v>
      </c>
    </row>
    <row r="267" spans="3:20" x14ac:dyDescent="0.25">
      <c r="C267" s="28"/>
      <c r="D267" s="28"/>
      <c r="E267" s="28"/>
      <c r="F267" s="28"/>
      <c r="G267" s="28"/>
      <c r="H267" s="28"/>
      <c r="I267" s="28"/>
      <c r="J267" s="28"/>
      <c r="K267" s="28"/>
      <c r="L267" s="28"/>
      <c r="M267" s="28"/>
      <c r="N267" s="28"/>
      <c r="O267" s="28"/>
      <c r="P267" s="28">
        <f t="shared" si="13"/>
        <v>0</v>
      </c>
      <c r="Q267" s="28">
        <f t="shared" si="14"/>
        <v>0</v>
      </c>
      <c r="R267" s="28">
        <f t="shared" si="12"/>
        <v>0</v>
      </c>
      <c r="S267" s="35" t="e">
        <f>VLOOKUP(A267,Tabell_Kontoplan[#All],7,FALSE)</f>
        <v>#N/A</v>
      </c>
      <c r="T267" s="35" t="e">
        <f>VLOOKUP(A267,Tabell_Kontoplan[#All],8,FALSE)</f>
        <v>#N/A</v>
      </c>
    </row>
    <row r="268" spans="3:20" x14ac:dyDescent="0.25">
      <c r="C268" s="28"/>
      <c r="D268" s="28"/>
      <c r="E268" s="28"/>
      <c r="F268" s="28"/>
      <c r="G268" s="28"/>
      <c r="H268" s="28"/>
      <c r="I268" s="28"/>
      <c r="J268" s="28"/>
      <c r="K268" s="28"/>
      <c r="L268" s="28"/>
      <c r="M268" s="28"/>
      <c r="N268" s="28"/>
      <c r="O268" s="28"/>
      <c r="P268" s="28">
        <f t="shared" si="13"/>
        <v>0</v>
      </c>
      <c r="Q268" s="28">
        <f t="shared" si="14"/>
        <v>0</v>
      </c>
      <c r="R268" s="28">
        <f t="shared" si="12"/>
        <v>0</v>
      </c>
      <c r="S268" s="35" t="e">
        <f>VLOOKUP(A268,Tabell_Kontoplan[#All],7,FALSE)</f>
        <v>#N/A</v>
      </c>
      <c r="T268" s="35" t="e">
        <f>VLOOKUP(A268,Tabell_Kontoplan[#All],8,FALSE)</f>
        <v>#N/A</v>
      </c>
    </row>
    <row r="269" spans="3:20" x14ac:dyDescent="0.25">
      <c r="C269" s="28"/>
      <c r="D269" s="28"/>
      <c r="E269" s="28"/>
      <c r="F269" s="28"/>
      <c r="G269" s="28"/>
      <c r="H269" s="28"/>
      <c r="I269" s="28"/>
      <c r="J269" s="28"/>
      <c r="K269" s="28"/>
      <c r="L269" s="28"/>
      <c r="M269" s="28"/>
      <c r="N269" s="28"/>
      <c r="O269" s="28"/>
      <c r="P269" s="28">
        <f t="shared" si="13"/>
        <v>0</v>
      </c>
      <c r="Q269" s="28">
        <f t="shared" si="14"/>
        <v>0</v>
      </c>
      <c r="R269" s="28">
        <f t="shared" si="12"/>
        <v>0</v>
      </c>
      <c r="S269" s="35" t="e">
        <f>VLOOKUP(A269,Tabell_Kontoplan[#All],7,FALSE)</f>
        <v>#N/A</v>
      </c>
      <c r="T269" s="35" t="e">
        <f>VLOOKUP(A269,Tabell_Kontoplan[#All],8,FALSE)</f>
        <v>#N/A</v>
      </c>
    </row>
    <row r="270" spans="3:20" x14ac:dyDescent="0.25">
      <c r="C270" s="28"/>
      <c r="D270" s="28"/>
      <c r="E270" s="28"/>
      <c r="F270" s="28"/>
      <c r="G270" s="28"/>
      <c r="H270" s="28"/>
      <c r="I270" s="28"/>
      <c r="J270" s="28"/>
      <c r="K270" s="28"/>
      <c r="L270" s="28"/>
      <c r="M270" s="28"/>
      <c r="N270" s="28"/>
      <c r="O270" s="28"/>
      <c r="P270" s="28">
        <f t="shared" si="13"/>
        <v>0</v>
      </c>
      <c r="Q270" s="28">
        <f t="shared" si="14"/>
        <v>0</v>
      </c>
      <c r="R270" s="28">
        <f t="shared" si="12"/>
        <v>0</v>
      </c>
      <c r="S270" s="35" t="e">
        <f>VLOOKUP(A270,Tabell_Kontoplan[#All],7,FALSE)</f>
        <v>#N/A</v>
      </c>
      <c r="T270" s="35" t="e">
        <f>VLOOKUP(A270,Tabell_Kontoplan[#All],8,FALSE)</f>
        <v>#N/A</v>
      </c>
    </row>
    <row r="271" spans="3:20" x14ac:dyDescent="0.25">
      <c r="C271" s="28"/>
      <c r="D271" s="28"/>
      <c r="E271" s="28"/>
      <c r="F271" s="28"/>
      <c r="G271" s="28"/>
      <c r="H271" s="28"/>
      <c r="I271" s="28"/>
      <c r="J271" s="28"/>
      <c r="K271" s="28"/>
      <c r="L271" s="28"/>
      <c r="M271" s="28"/>
      <c r="N271" s="28"/>
      <c r="O271" s="28"/>
      <c r="P271" s="28">
        <f t="shared" si="13"/>
        <v>0</v>
      </c>
      <c r="Q271" s="28">
        <f t="shared" si="14"/>
        <v>0</v>
      </c>
      <c r="R271" s="28">
        <f t="shared" si="12"/>
        <v>0</v>
      </c>
      <c r="S271" s="35" t="e">
        <f>VLOOKUP(A271,Tabell_Kontoplan[#All],7,FALSE)</f>
        <v>#N/A</v>
      </c>
      <c r="T271" s="35" t="e">
        <f>VLOOKUP(A271,Tabell_Kontoplan[#All],8,FALSE)</f>
        <v>#N/A</v>
      </c>
    </row>
    <row r="272" spans="3:20" x14ac:dyDescent="0.25">
      <c r="C272" s="28"/>
      <c r="D272" s="28"/>
      <c r="E272" s="28"/>
      <c r="F272" s="28"/>
      <c r="G272" s="28"/>
      <c r="H272" s="28"/>
      <c r="I272" s="28"/>
      <c r="J272" s="28"/>
      <c r="K272" s="28"/>
      <c r="L272" s="28"/>
      <c r="M272" s="28"/>
      <c r="N272" s="28"/>
      <c r="O272" s="28"/>
      <c r="P272" s="28">
        <f t="shared" si="13"/>
        <v>0</v>
      </c>
      <c r="Q272" s="28">
        <f t="shared" si="14"/>
        <v>0</v>
      </c>
      <c r="R272" s="28">
        <f t="shared" si="12"/>
        <v>0</v>
      </c>
      <c r="S272" s="35" t="e">
        <f>VLOOKUP(A272,Tabell_Kontoplan[#All],7,FALSE)</f>
        <v>#N/A</v>
      </c>
      <c r="T272" s="35" t="e">
        <f>VLOOKUP(A272,Tabell_Kontoplan[#All],8,FALSE)</f>
        <v>#N/A</v>
      </c>
    </row>
    <row r="273" spans="3:20" x14ac:dyDescent="0.25">
      <c r="C273" s="28"/>
      <c r="D273" s="28"/>
      <c r="E273" s="28"/>
      <c r="F273" s="28"/>
      <c r="G273" s="28"/>
      <c r="H273" s="28"/>
      <c r="I273" s="28"/>
      <c r="J273" s="28"/>
      <c r="K273" s="28"/>
      <c r="L273" s="28"/>
      <c r="M273" s="28"/>
      <c r="N273" s="28"/>
      <c r="O273" s="28"/>
      <c r="P273" s="28">
        <f t="shared" si="13"/>
        <v>0</v>
      </c>
      <c r="Q273" s="28">
        <f t="shared" si="14"/>
        <v>0</v>
      </c>
      <c r="R273" s="28">
        <f t="shared" si="12"/>
        <v>0</v>
      </c>
      <c r="S273" s="35" t="e">
        <f>VLOOKUP(A273,Tabell_Kontoplan[#All],7,FALSE)</f>
        <v>#N/A</v>
      </c>
      <c r="T273" s="35" t="e">
        <f>VLOOKUP(A273,Tabell_Kontoplan[#All],8,FALSE)</f>
        <v>#N/A</v>
      </c>
    </row>
    <row r="274" spans="3:20" x14ac:dyDescent="0.25">
      <c r="C274" s="28"/>
      <c r="D274" s="28"/>
      <c r="E274" s="28"/>
      <c r="F274" s="28"/>
      <c r="G274" s="28"/>
      <c r="H274" s="28"/>
      <c r="I274" s="28"/>
      <c r="J274" s="28"/>
      <c r="K274" s="28"/>
      <c r="L274" s="28"/>
      <c r="M274" s="28"/>
      <c r="N274" s="28"/>
      <c r="O274" s="28"/>
      <c r="P274" s="28">
        <f t="shared" si="13"/>
        <v>0</v>
      </c>
      <c r="Q274" s="28">
        <f t="shared" si="14"/>
        <v>0</v>
      </c>
      <c r="R274" s="28">
        <f t="shared" si="12"/>
        <v>0</v>
      </c>
      <c r="S274" s="35" t="e">
        <f>VLOOKUP(A274,Tabell_Kontoplan[#All],7,FALSE)</f>
        <v>#N/A</v>
      </c>
      <c r="T274" s="35" t="e">
        <f>VLOOKUP(A274,Tabell_Kontoplan[#All],8,FALSE)</f>
        <v>#N/A</v>
      </c>
    </row>
    <row r="275" spans="3:20" x14ac:dyDescent="0.25">
      <c r="C275" s="28"/>
      <c r="D275" s="28"/>
      <c r="E275" s="28"/>
      <c r="F275" s="28"/>
      <c r="G275" s="28"/>
      <c r="H275" s="28"/>
      <c r="I275" s="28"/>
      <c r="J275" s="28"/>
      <c r="K275" s="28"/>
      <c r="L275" s="28"/>
      <c r="M275" s="28"/>
      <c r="N275" s="28"/>
      <c r="O275" s="28"/>
      <c r="P275" s="28">
        <f t="shared" si="13"/>
        <v>0</v>
      </c>
      <c r="Q275" s="28">
        <f t="shared" si="14"/>
        <v>0</v>
      </c>
      <c r="R275" s="28">
        <f t="shared" si="12"/>
        <v>0</v>
      </c>
      <c r="S275" s="35" t="e">
        <f>VLOOKUP(A275,Tabell_Kontoplan[#All],7,FALSE)</f>
        <v>#N/A</v>
      </c>
      <c r="T275" s="35" t="e">
        <f>VLOOKUP(A275,Tabell_Kontoplan[#All],8,FALSE)</f>
        <v>#N/A</v>
      </c>
    </row>
    <row r="276" spans="3:20" x14ac:dyDescent="0.25">
      <c r="C276" s="28"/>
      <c r="D276" s="28"/>
      <c r="E276" s="28"/>
      <c r="F276" s="28"/>
      <c r="G276" s="28"/>
      <c r="H276" s="28"/>
      <c r="I276" s="28"/>
      <c r="J276" s="28"/>
      <c r="K276" s="28"/>
      <c r="L276" s="28"/>
      <c r="M276" s="28"/>
      <c r="N276" s="28"/>
      <c r="O276" s="28"/>
      <c r="P276" s="28">
        <f t="shared" si="13"/>
        <v>0</v>
      </c>
      <c r="Q276" s="28">
        <f t="shared" si="14"/>
        <v>0</v>
      </c>
      <c r="R276" s="28">
        <f t="shared" si="12"/>
        <v>0</v>
      </c>
      <c r="S276" s="35" t="e">
        <f>VLOOKUP(A276,Tabell_Kontoplan[#All],7,FALSE)</f>
        <v>#N/A</v>
      </c>
      <c r="T276" s="35" t="e">
        <f>VLOOKUP(A276,Tabell_Kontoplan[#All],8,FALSE)</f>
        <v>#N/A</v>
      </c>
    </row>
    <row r="277" spans="3:20" x14ac:dyDescent="0.25">
      <c r="C277" s="28"/>
      <c r="D277" s="28"/>
      <c r="E277" s="28"/>
      <c r="F277" s="28"/>
      <c r="G277" s="28"/>
      <c r="H277" s="28"/>
      <c r="I277" s="28"/>
      <c r="J277" s="28"/>
      <c r="K277" s="28"/>
      <c r="L277" s="28"/>
      <c r="M277" s="28"/>
      <c r="N277" s="28"/>
      <c r="O277" s="28"/>
      <c r="P277" s="28">
        <f t="shared" si="13"/>
        <v>0</v>
      </c>
      <c r="Q277" s="28">
        <f t="shared" si="14"/>
        <v>0</v>
      </c>
      <c r="R277" s="28">
        <f t="shared" si="12"/>
        <v>0</v>
      </c>
      <c r="S277" s="35" t="e">
        <f>VLOOKUP(A277,Tabell_Kontoplan[#All],7,FALSE)</f>
        <v>#N/A</v>
      </c>
      <c r="T277" s="35" t="e">
        <f>VLOOKUP(A277,Tabell_Kontoplan[#All],8,FALSE)</f>
        <v>#N/A</v>
      </c>
    </row>
    <row r="278" spans="3:20" x14ac:dyDescent="0.25">
      <c r="C278" s="28"/>
      <c r="D278" s="28"/>
      <c r="E278" s="28"/>
      <c r="F278" s="28"/>
      <c r="G278" s="28"/>
      <c r="H278" s="28"/>
      <c r="I278" s="28"/>
      <c r="J278" s="28"/>
      <c r="K278" s="28"/>
      <c r="L278" s="28"/>
      <c r="M278" s="28"/>
      <c r="N278" s="28"/>
      <c r="O278" s="28"/>
      <c r="P278" s="28">
        <f t="shared" si="13"/>
        <v>0</v>
      </c>
      <c r="Q278" s="28">
        <f t="shared" si="14"/>
        <v>0</v>
      </c>
      <c r="R278" s="28">
        <f t="shared" si="12"/>
        <v>0</v>
      </c>
      <c r="S278" s="35" t="e">
        <f>VLOOKUP(A278,Tabell_Kontoplan[#All],7,FALSE)</f>
        <v>#N/A</v>
      </c>
      <c r="T278" s="35" t="e">
        <f>VLOOKUP(A278,Tabell_Kontoplan[#All],8,FALSE)</f>
        <v>#N/A</v>
      </c>
    </row>
    <row r="279" spans="3:20" x14ac:dyDescent="0.25">
      <c r="C279" s="28"/>
      <c r="D279" s="28"/>
      <c r="E279" s="28"/>
      <c r="F279" s="28"/>
      <c r="G279" s="28"/>
      <c r="H279" s="28"/>
      <c r="I279" s="28"/>
      <c r="J279" s="28"/>
      <c r="K279" s="28"/>
      <c r="L279" s="28"/>
      <c r="M279" s="28"/>
      <c r="N279" s="28"/>
      <c r="O279" s="28"/>
      <c r="P279" s="28">
        <f t="shared" si="13"/>
        <v>0</v>
      </c>
      <c r="Q279" s="28">
        <f t="shared" si="14"/>
        <v>0</v>
      </c>
      <c r="R279" s="28">
        <f t="shared" si="12"/>
        <v>0</v>
      </c>
      <c r="S279" s="35" t="e">
        <f>VLOOKUP(A279,Tabell_Kontoplan[#All],7,FALSE)</f>
        <v>#N/A</v>
      </c>
      <c r="T279" s="35" t="e">
        <f>VLOOKUP(A279,Tabell_Kontoplan[#All],8,FALSE)</f>
        <v>#N/A</v>
      </c>
    </row>
    <row r="280" spans="3:20" x14ac:dyDescent="0.25">
      <c r="C280" s="28"/>
      <c r="D280" s="28"/>
      <c r="E280" s="28"/>
      <c r="F280" s="28"/>
      <c r="G280" s="28"/>
      <c r="H280" s="28"/>
      <c r="I280" s="28"/>
      <c r="J280" s="28"/>
      <c r="K280" s="28"/>
      <c r="L280" s="28"/>
      <c r="M280" s="28"/>
      <c r="N280" s="28"/>
      <c r="O280" s="28"/>
      <c r="P280" s="28">
        <f t="shared" si="13"/>
        <v>0</v>
      </c>
      <c r="Q280" s="28">
        <f t="shared" si="14"/>
        <v>0</v>
      </c>
      <c r="R280" s="28">
        <f t="shared" si="12"/>
        <v>0</v>
      </c>
      <c r="S280" s="35" t="e">
        <f>VLOOKUP(A280,Tabell_Kontoplan[#All],7,FALSE)</f>
        <v>#N/A</v>
      </c>
      <c r="T280" s="35" t="e">
        <f>VLOOKUP(A280,Tabell_Kontoplan[#All],8,FALSE)</f>
        <v>#N/A</v>
      </c>
    </row>
    <row r="281" spans="3:20" x14ac:dyDescent="0.25">
      <c r="C281" s="28"/>
      <c r="D281" s="28"/>
      <c r="E281" s="28"/>
      <c r="F281" s="28"/>
      <c r="G281" s="28"/>
      <c r="H281" s="28"/>
      <c r="I281" s="28"/>
      <c r="J281" s="28"/>
      <c r="K281" s="28"/>
      <c r="L281" s="28"/>
      <c r="M281" s="28"/>
      <c r="N281" s="28"/>
      <c r="O281" s="28"/>
      <c r="P281" s="28">
        <f t="shared" si="13"/>
        <v>0</v>
      </c>
      <c r="Q281" s="28">
        <f t="shared" si="14"/>
        <v>0</v>
      </c>
      <c r="R281" s="28">
        <f t="shared" si="12"/>
        <v>0</v>
      </c>
      <c r="S281" s="35" t="e">
        <f>VLOOKUP(A281,Tabell_Kontoplan[#All],7,FALSE)</f>
        <v>#N/A</v>
      </c>
      <c r="T281" s="35" t="e">
        <f>VLOOKUP(A281,Tabell_Kontoplan[#All],8,FALSE)</f>
        <v>#N/A</v>
      </c>
    </row>
    <row r="282" spans="3:20" x14ac:dyDescent="0.25">
      <c r="C282" s="28"/>
      <c r="D282" s="28"/>
      <c r="E282" s="28"/>
      <c r="F282" s="28"/>
      <c r="G282" s="28"/>
      <c r="H282" s="28"/>
      <c r="I282" s="28"/>
      <c r="J282" s="28"/>
      <c r="K282" s="28"/>
      <c r="L282" s="28"/>
      <c r="M282" s="28"/>
      <c r="N282" s="28"/>
      <c r="O282" s="28"/>
      <c r="P282" s="28">
        <f t="shared" si="13"/>
        <v>0</v>
      </c>
      <c r="Q282" s="28">
        <f t="shared" si="14"/>
        <v>0</v>
      </c>
      <c r="R282" s="28">
        <f t="shared" si="12"/>
        <v>0</v>
      </c>
      <c r="S282" s="35" t="e">
        <f>VLOOKUP(A282,Tabell_Kontoplan[#All],7,FALSE)</f>
        <v>#N/A</v>
      </c>
      <c r="T282" s="35" t="e">
        <f>VLOOKUP(A282,Tabell_Kontoplan[#All],8,FALSE)</f>
        <v>#N/A</v>
      </c>
    </row>
    <row r="283" spans="3:20" x14ac:dyDescent="0.25">
      <c r="C283" s="28"/>
      <c r="D283" s="28"/>
      <c r="E283" s="28"/>
      <c r="F283" s="28"/>
      <c r="G283" s="28"/>
      <c r="H283" s="28"/>
      <c r="I283" s="28"/>
      <c r="J283" s="28"/>
      <c r="K283" s="28"/>
      <c r="L283" s="28"/>
      <c r="M283" s="28"/>
      <c r="N283" s="28"/>
      <c r="O283" s="28"/>
      <c r="P283" s="28">
        <f t="shared" si="13"/>
        <v>0</v>
      </c>
      <c r="Q283" s="28">
        <f t="shared" si="14"/>
        <v>0</v>
      </c>
      <c r="R283" s="28">
        <f t="shared" si="12"/>
        <v>0</v>
      </c>
      <c r="S283" s="35" t="e">
        <f>VLOOKUP(A283,Tabell_Kontoplan[#All],7,FALSE)</f>
        <v>#N/A</v>
      </c>
      <c r="T283" s="35" t="e">
        <f>VLOOKUP(A283,Tabell_Kontoplan[#All],8,FALSE)</f>
        <v>#N/A</v>
      </c>
    </row>
    <row r="284" spans="3:20" x14ac:dyDescent="0.25">
      <c r="C284" s="28"/>
      <c r="D284" s="28"/>
      <c r="E284" s="28"/>
      <c r="F284" s="28"/>
      <c r="G284" s="28"/>
      <c r="H284" s="28"/>
      <c r="I284" s="28"/>
      <c r="J284" s="28"/>
      <c r="K284" s="28"/>
      <c r="L284" s="28"/>
      <c r="M284" s="28"/>
      <c r="N284" s="28"/>
      <c r="O284" s="28"/>
      <c r="P284" s="28">
        <f t="shared" si="13"/>
        <v>0</v>
      </c>
      <c r="Q284" s="28">
        <f t="shared" si="14"/>
        <v>0</v>
      </c>
      <c r="R284" s="28">
        <f t="shared" si="12"/>
        <v>0</v>
      </c>
      <c r="S284" s="35" t="e">
        <f>VLOOKUP(A284,Tabell_Kontoplan[#All],7,FALSE)</f>
        <v>#N/A</v>
      </c>
      <c r="T284" s="35" t="e">
        <f>VLOOKUP(A284,Tabell_Kontoplan[#All],8,FALSE)</f>
        <v>#N/A</v>
      </c>
    </row>
    <row r="285" spans="3:20" x14ac:dyDescent="0.25">
      <c r="C285" s="28"/>
      <c r="D285" s="28"/>
      <c r="E285" s="28"/>
      <c r="F285" s="28"/>
      <c r="G285" s="28"/>
      <c r="H285" s="28"/>
      <c r="I285" s="28"/>
      <c r="J285" s="28"/>
      <c r="K285" s="28"/>
      <c r="L285" s="28"/>
      <c r="M285" s="28"/>
      <c r="N285" s="28"/>
      <c r="O285" s="28"/>
      <c r="P285" s="28">
        <f t="shared" si="13"/>
        <v>0</v>
      </c>
      <c r="Q285" s="28">
        <f t="shared" si="14"/>
        <v>0</v>
      </c>
      <c r="R285" s="28">
        <f t="shared" si="12"/>
        <v>0</v>
      </c>
      <c r="S285" s="35" t="e">
        <f>VLOOKUP(A285,Tabell_Kontoplan[#All],7,FALSE)</f>
        <v>#N/A</v>
      </c>
      <c r="T285" s="35" t="e">
        <f>VLOOKUP(A285,Tabell_Kontoplan[#All],8,FALSE)</f>
        <v>#N/A</v>
      </c>
    </row>
    <row r="286" spans="3:20" x14ac:dyDescent="0.25">
      <c r="C286" s="28"/>
      <c r="D286" s="28"/>
      <c r="E286" s="28"/>
      <c r="F286" s="28"/>
      <c r="G286" s="28"/>
      <c r="H286" s="28"/>
      <c r="I286" s="28"/>
      <c r="J286" s="28"/>
      <c r="K286" s="28"/>
      <c r="L286" s="28"/>
      <c r="M286" s="28"/>
      <c r="N286" s="28"/>
      <c r="O286" s="28"/>
      <c r="P286" s="28">
        <f t="shared" si="13"/>
        <v>0</v>
      </c>
      <c r="Q286" s="28">
        <f t="shared" si="14"/>
        <v>0</v>
      </c>
      <c r="R286" s="28">
        <f t="shared" si="12"/>
        <v>0</v>
      </c>
      <c r="S286" s="35" t="e">
        <f>VLOOKUP(A286,Tabell_Kontoplan[#All],7,FALSE)</f>
        <v>#N/A</v>
      </c>
      <c r="T286" s="35" t="e">
        <f>VLOOKUP(A286,Tabell_Kontoplan[#All],8,FALSE)</f>
        <v>#N/A</v>
      </c>
    </row>
    <row r="287" spans="3:20" x14ac:dyDescent="0.25">
      <c r="C287" s="28"/>
      <c r="D287" s="28"/>
      <c r="E287" s="28"/>
      <c r="F287" s="28"/>
      <c r="G287" s="28"/>
      <c r="H287" s="28"/>
      <c r="I287" s="28"/>
      <c r="J287" s="28"/>
      <c r="K287" s="28"/>
      <c r="L287" s="28"/>
      <c r="M287" s="28"/>
      <c r="N287" s="28"/>
      <c r="O287" s="28"/>
      <c r="P287" s="28">
        <f t="shared" si="13"/>
        <v>0</v>
      </c>
      <c r="Q287" s="28">
        <f t="shared" si="14"/>
        <v>0</v>
      </c>
      <c r="R287" s="28">
        <f t="shared" si="12"/>
        <v>0</v>
      </c>
      <c r="S287" s="35" t="e">
        <f>VLOOKUP(A287,Tabell_Kontoplan[#All],7,FALSE)</f>
        <v>#N/A</v>
      </c>
      <c r="T287" s="35" t="e">
        <f>VLOOKUP(A287,Tabell_Kontoplan[#All],8,FALSE)</f>
        <v>#N/A</v>
      </c>
    </row>
    <row r="288" spans="3:20" x14ac:dyDescent="0.25">
      <c r="C288" s="28"/>
      <c r="D288" s="28"/>
      <c r="E288" s="28"/>
      <c r="F288" s="28"/>
      <c r="G288" s="28"/>
      <c r="H288" s="28"/>
      <c r="I288" s="28"/>
      <c r="J288" s="28"/>
      <c r="K288" s="28"/>
      <c r="L288" s="28"/>
      <c r="M288" s="28"/>
      <c r="N288" s="28"/>
      <c r="O288" s="28"/>
      <c r="P288" s="28">
        <f t="shared" si="13"/>
        <v>0</v>
      </c>
      <c r="Q288" s="28">
        <f t="shared" si="14"/>
        <v>0</v>
      </c>
      <c r="R288" s="28">
        <f t="shared" si="12"/>
        <v>0</v>
      </c>
      <c r="S288" s="35" t="e">
        <f>VLOOKUP(A288,Tabell_Kontoplan[#All],7,FALSE)</f>
        <v>#N/A</v>
      </c>
      <c r="T288" s="35" t="e">
        <f>VLOOKUP(A288,Tabell_Kontoplan[#All],8,FALSE)</f>
        <v>#N/A</v>
      </c>
    </row>
    <row r="289" spans="3:20" x14ac:dyDescent="0.25">
      <c r="C289" s="28"/>
      <c r="D289" s="28"/>
      <c r="E289" s="28"/>
      <c r="F289" s="28"/>
      <c r="G289" s="28"/>
      <c r="H289" s="28"/>
      <c r="I289" s="28"/>
      <c r="J289" s="28"/>
      <c r="K289" s="28"/>
      <c r="L289" s="28"/>
      <c r="M289" s="28"/>
      <c r="N289" s="28"/>
      <c r="O289" s="28"/>
      <c r="P289" s="28">
        <f t="shared" si="13"/>
        <v>0</v>
      </c>
      <c r="Q289" s="28">
        <f t="shared" si="14"/>
        <v>0</v>
      </c>
      <c r="R289" s="28">
        <f t="shared" si="12"/>
        <v>0</v>
      </c>
      <c r="S289" s="35" t="e">
        <f>VLOOKUP(A289,Tabell_Kontoplan[#All],7,FALSE)</f>
        <v>#N/A</v>
      </c>
      <c r="T289" s="35" t="e">
        <f>VLOOKUP(A289,Tabell_Kontoplan[#All],8,FALSE)</f>
        <v>#N/A</v>
      </c>
    </row>
    <row r="290" spans="3:20" x14ac:dyDescent="0.25">
      <c r="C290" s="28"/>
      <c r="D290" s="28"/>
      <c r="E290" s="28"/>
      <c r="F290" s="28"/>
      <c r="G290" s="28"/>
      <c r="H290" s="28"/>
      <c r="I290" s="28"/>
      <c r="J290" s="28"/>
      <c r="K290" s="28"/>
      <c r="L290" s="28"/>
      <c r="M290" s="28"/>
      <c r="N290" s="28"/>
      <c r="O290" s="28"/>
      <c r="P290" s="28">
        <f t="shared" si="13"/>
        <v>0</v>
      </c>
      <c r="Q290" s="28">
        <f t="shared" si="14"/>
        <v>0</v>
      </c>
      <c r="R290" s="28">
        <f t="shared" si="12"/>
        <v>0</v>
      </c>
      <c r="S290" s="35" t="e">
        <f>VLOOKUP(A290,Tabell_Kontoplan[#All],7,FALSE)</f>
        <v>#N/A</v>
      </c>
      <c r="T290" s="35" t="e">
        <f>VLOOKUP(A290,Tabell_Kontoplan[#All],8,FALSE)</f>
        <v>#N/A</v>
      </c>
    </row>
    <row r="291" spans="3:20" x14ac:dyDescent="0.25">
      <c r="C291" s="28"/>
      <c r="D291" s="28"/>
      <c r="E291" s="28"/>
      <c r="F291" s="28"/>
      <c r="G291" s="28"/>
      <c r="H291" s="28"/>
      <c r="I291" s="28"/>
      <c r="J291" s="28"/>
      <c r="K291" s="28"/>
      <c r="L291" s="28"/>
      <c r="M291" s="28"/>
      <c r="N291" s="28"/>
      <c r="O291" s="28"/>
      <c r="P291" s="28">
        <f t="shared" si="13"/>
        <v>0</v>
      </c>
      <c r="Q291" s="28">
        <f t="shared" si="14"/>
        <v>0</v>
      </c>
      <c r="R291" s="28">
        <f t="shared" si="12"/>
        <v>0</v>
      </c>
      <c r="S291" s="35" t="e">
        <f>VLOOKUP(A291,Tabell_Kontoplan[#All],7,FALSE)</f>
        <v>#N/A</v>
      </c>
      <c r="T291" s="35" t="e">
        <f>VLOOKUP(A291,Tabell_Kontoplan[#All],8,FALSE)</f>
        <v>#N/A</v>
      </c>
    </row>
    <row r="292" spans="3:20" x14ac:dyDescent="0.25">
      <c r="C292" s="28"/>
      <c r="D292" s="28"/>
      <c r="E292" s="28"/>
      <c r="F292" s="28"/>
      <c r="G292" s="28"/>
      <c r="H292" s="28"/>
      <c r="I292" s="28"/>
      <c r="J292" s="28"/>
      <c r="K292" s="28"/>
      <c r="L292" s="28"/>
      <c r="M292" s="28"/>
      <c r="N292" s="28"/>
      <c r="O292" s="28"/>
      <c r="P292" s="28">
        <f t="shared" si="13"/>
        <v>0</v>
      </c>
      <c r="Q292" s="28">
        <f t="shared" si="14"/>
        <v>0</v>
      </c>
      <c r="R292" s="28">
        <f t="shared" si="12"/>
        <v>0</v>
      </c>
      <c r="S292" s="35" t="e">
        <f>VLOOKUP(A292,Tabell_Kontoplan[#All],7,FALSE)</f>
        <v>#N/A</v>
      </c>
      <c r="T292" s="35" t="e">
        <f>VLOOKUP(A292,Tabell_Kontoplan[#All],8,FALSE)</f>
        <v>#N/A</v>
      </c>
    </row>
    <row r="293" spans="3:20" x14ac:dyDescent="0.25">
      <c r="C293" s="28"/>
      <c r="D293" s="28"/>
      <c r="E293" s="28"/>
      <c r="F293" s="28"/>
      <c r="G293" s="28"/>
      <c r="H293" s="28"/>
      <c r="I293" s="28"/>
      <c r="J293" s="28"/>
      <c r="K293" s="28"/>
      <c r="L293" s="28"/>
      <c r="M293" s="28"/>
      <c r="N293" s="28"/>
      <c r="O293" s="28"/>
      <c r="P293" s="28">
        <f t="shared" si="13"/>
        <v>0</v>
      </c>
      <c r="Q293" s="28">
        <f t="shared" si="14"/>
        <v>0</v>
      </c>
      <c r="R293" s="28">
        <f t="shared" si="12"/>
        <v>0</v>
      </c>
      <c r="S293" s="35" t="e">
        <f>VLOOKUP(A293,Tabell_Kontoplan[#All],7,FALSE)</f>
        <v>#N/A</v>
      </c>
      <c r="T293" s="35" t="e">
        <f>VLOOKUP(A293,Tabell_Kontoplan[#All],8,FALSE)</f>
        <v>#N/A</v>
      </c>
    </row>
    <row r="294" spans="3:20" x14ac:dyDescent="0.25">
      <c r="C294" s="28"/>
      <c r="D294" s="28"/>
      <c r="E294" s="28"/>
      <c r="F294" s="28"/>
      <c r="G294" s="28"/>
      <c r="H294" s="28"/>
      <c r="I294" s="28"/>
      <c r="J294" s="28"/>
      <c r="K294" s="28"/>
      <c r="L294" s="28"/>
      <c r="M294" s="28"/>
      <c r="N294" s="28"/>
      <c r="O294" s="28"/>
      <c r="P294" s="28">
        <f t="shared" si="13"/>
        <v>0</v>
      </c>
      <c r="Q294" s="28">
        <f t="shared" si="14"/>
        <v>0</v>
      </c>
      <c r="R294" s="28">
        <f t="shared" si="12"/>
        <v>0</v>
      </c>
      <c r="S294" s="35" t="e">
        <f>VLOOKUP(A294,Tabell_Kontoplan[#All],7,FALSE)</f>
        <v>#N/A</v>
      </c>
      <c r="T294" s="35" t="e">
        <f>VLOOKUP(A294,Tabell_Kontoplan[#All],8,FALSE)</f>
        <v>#N/A</v>
      </c>
    </row>
    <row r="295" spans="3:20" x14ac:dyDescent="0.25">
      <c r="C295" s="28"/>
      <c r="D295" s="28"/>
      <c r="E295" s="28"/>
      <c r="F295" s="28"/>
      <c r="G295" s="28"/>
      <c r="H295" s="28"/>
      <c r="I295" s="28"/>
      <c r="J295" s="28"/>
      <c r="K295" s="28"/>
      <c r="L295" s="28"/>
      <c r="M295" s="28"/>
      <c r="N295" s="28"/>
      <c r="O295" s="28"/>
      <c r="P295" s="28">
        <f t="shared" si="13"/>
        <v>0</v>
      </c>
      <c r="Q295" s="28">
        <f t="shared" si="14"/>
        <v>0</v>
      </c>
      <c r="R295" s="28">
        <f t="shared" si="12"/>
        <v>0</v>
      </c>
      <c r="S295" s="35" t="e">
        <f>VLOOKUP(A295,Tabell_Kontoplan[#All],7,FALSE)</f>
        <v>#N/A</v>
      </c>
      <c r="T295" s="35" t="e">
        <f>VLOOKUP(A295,Tabell_Kontoplan[#All],8,FALSE)</f>
        <v>#N/A</v>
      </c>
    </row>
    <row r="296" spans="3:20" x14ac:dyDescent="0.25">
      <c r="C296" s="28"/>
      <c r="D296" s="28"/>
      <c r="E296" s="28"/>
      <c r="F296" s="28"/>
      <c r="G296" s="28"/>
      <c r="H296" s="28"/>
      <c r="I296" s="28"/>
      <c r="J296" s="28"/>
      <c r="K296" s="28"/>
      <c r="L296" s="28"/>
      <c r="M296" s="28"/>
      <c r="N296" s="28"/>
      <c r="O296" s="28"/>
      <c r="P296" s="28">
        <f t="shared" si="13"/>
        <v>0</v>
      </c>
      <c r="Q296" s="28">
        <f t="shared" si="14"/>
        <v>0</v>
      </c>
      <c r="R296" s="28">
        <f t="shared" si="12"/>
        <v>0</v>
      </c>
      <c r="S296" s="35" t="e">
        <f>VLOOKUP(A296,Tabell_Kontoplan[#All],7,FALSE)</f>
        <v>#N/A</v>
      </c>
      <c r="T296" s="35" t="e">
        <f>VLOOKUP(A296,Tabell_Kontoplan[#All],8,FALSE)</f>
        <v>#N/A</v>
      </c>
    </row>
    <row r="297" spans="3:20" x14ac:dyDescent="0.25">
      <c r="C297" s="28"/>
      <c r="D297" s="28"/>
      <c r="E297" s="28"/>
      <c r="F297" s="28"/>
      <c r="G297" s="28"/>
      <c r="H297" s="28"/>
      <c r="I297" s="28"/>
      <c r="J297" s="28"/>
      <c r="K297" s="28"/>
      <c r="L297" s="28"/>
      <c r="M297" s="28"/>
      <c r="N297" s="28"/>
      <c r="O297" s="28"/>
      <c r="P297" s="28">
        <f t="shared" si="13"/>
        <v>0</v>
      </c>
      <c r="Q297" s="28">
        <f t="shared" si="14"/>
        <v>0</v>
      </c>
      <c r="R297" s="28">
        <f t="shared" si="12"/>
        <v>0</v>
      </c>
      <c r="S297" s="35" t="e">
        <f>VLOOKUP(A297,Tabell_Kontoplan[#All],7,FALSE)</f>
        <v>#N/A</v>
      </c>
      <c r="T297" s="35" t="e">
        <f>VLOOKUP(A297,Tabell_Kontoplan[#All],8,FALSE)</f>
        <v>#N/A</v>
      </c>
    </row>
    <row r="298" spans="3:20" x14ac:dyDescent="0.25">
      <c r="C298" s="28"/>
      <c r="D298" s="28"/>
      <c r="E298" s="28"/>
      <c r="F298" s="28"/>
      <c r="G298" s="28"/>
      <c r="H298" s="28"/>
      <c r="I298" s="28"/>
      <c r="J298" s="28"/>
      <c r="K298" s="28"/>
      <c r="L298" s="28"/>
      <c r="M298" s="28"/>
      <c r="N298" s="28"/>
      <c r="O298" s="28"/>
      <c r="P298" s="28">
        <f t="shared" si="13"/>
        <v>0</v>
      </c>
      <c r="Q298" s="28">
        <f t="shared" si="14"/>
        <v>0</v>
      </c>
      <c r="R298" s="28">
        <f t="shared" si="12"/>
        <v>0</v>
      </c>
      <c r="S298" s="35" t="e">
        <f>VLOOKUP(A298,Tabell_Kontoplan[#All],7,FALSE)</f>
        <v>#N/A</v>
      </c>
      <c r="T298" s="35" t="e">
        <f>VLOOKUP(A298,Tabell_Kontoplan[#All],8,FALSE)</f>
        <v>#N/A</v>
      </c>
    </row>
    <row r="299" spans="3:20" x14ac:dyDescent="0.25">
      <c r="C299" s="28"/>
      <c r="D299" s="28"/>
      <c r="E299" s="28"/>
      <c r="F299" s="28"/>
      <c r="G299" s="28"/>
      <c r="H299" s="28"/>
      <c r="I299" s="28"/>
      <c r="J299" s="28"/>
      <c r="K299" s="28"/>
      <c r="L299" s="28"/>
      <c r="M299" s="28"/>
      <c r="N299" s="28"/>
      <c r="O299" s="28"/>
      <c r="P299" s="28">
        <f t="shared" si="13"/>
        <v>0</v>
      </c>
      <c r="Q299" s="28">
        <f t="shared" si="14"/>
        <v>0</v>
      </c>
      <c r="R299" s="28">
        <f t="shared" si="12"/>
        <v>0</v>
      </c>
      <c r="S299" s="35" t="e">
        <f>VLOOKUP(A299,Tabell_Kontoplan[#All],7,FALSE)</f>
        <v>#N/A</v>
      </c>
      <c r="T299" s="35" t="e">
        <f>VLOOKUP(A299,Tabell_Kontoplan[#All],8,FALSE)</f>
        <v>#N/A</v>
      </c>
    </row>
    <row r="300" spans="3:20" x14ac:dyDescent="0.25">
      <c r="C300" s="28"/>
      <c r="D300" s="28"/>
      <c r="E300" s="28"/>
      <c r="F300" s="28"/>
      <c r="G300" s="28"/>
      <c r="H300" s="28"/>
      <c r="I300" s="28"/>
      <c r="J300" s="28"/>
      <c r="K300" s="28"/>
      <c r="L300" s="28"/>
      <c r="M300" s="28"/>
      <c r="N300" s="28"/>
      <c r="O300" s="28"/>
      <c r="P300" s="28">
        <f t="shared" si="13"/>
        <v>0</v>
      </c>
      <c r="Q300" s="28">
        <f t="shared" si="14"/>
        <v>0</v>
      </c>
      <c r="R300" s="28">
        <f t="shared" si="12"/>
        <v>0</v>
      </c>
      <c r="S300" s="35" t="e">
        <f>VLOOKUP(A300,Tabell_Kontoplan[#All],7,FALSE)</f>
        <v>#N/A</v>
      </c>
      <c r="T300" s="35" t="e">
        <f>VLOOKUP(A300,Tabell_Kontoplan[#All],8,FALSE)</f>
        <v>#N/A</v>
      </c>
    </row>
    <row r="301" spans="3:20" x14ac:dyDescent="0.25">
      <c r="C301" s="28"/>
      <c r="D301" s="28"/>
      <c r="E301" s="28"/>
      <c r="F301" s="28"/>
      <c r="G301" s="28"/>
      <c r="H301" s="28"/>
      <c r="I301" s="28"/>
      <c r="J301" s="28"/>
      <c r="K301" s="28"/>
      <c r="L301" s="28"/>
      <c r="M301" s="28"/>
      <c r="N301" s="28"/>
      <c r="O301" s="28"/>
      <c r="P301" s="28">
        <f t="shared" si="13"/>
        <v>0</v>
      </c>
      <c r="Q301" s="28">
        <f t="shared" si="14"/>
        <v>0</v>
      </c>
      <c r="R301" s="28">
        <f t="shared" si="12"/>
        <v>0</v>
      </c>
      <c r="S301" s="35" t="e">
        <f>VLOOKUP(A301,Tabell_Kontoplan[#All],7,FALSE)</f>
        <v>#N/A</v>
      </c>
      <c r="T301" s="35" t="e">
        <f>VLOOKUP(A301,Tabell_Kontoplan[#All],8,FALSE)</f>
        <v>#N/A</v>
      </c>
    </row>
    <row r="302" spans="3:20" x14ac:dyDescent="0.25">
      <c r="C302" s="28"/>
      <c r="D302" s="28"/>
      <c r="E302" s="28"/>
      <c r="F302" s="28"/>
      <c r="G302" s="28"/>
      <c r="H302" s="28"/>
      <c r="I302" s="28"/>
      <c r="J302" s="28"/>
      <c r="K302" s="28"/>
      <c r="L302" s="28"/>
      <c r="M302" s="28"/>
      <c r="N302" s="28"/>
      <c r="O302" s="28"/>
      <c r="P302" s="28">
        <f t="shared" si="13"/>
        <v>0</v>
      </c>
      <c r="Q302" s="28">
        <f t="shared" si="14"/>
        <v>0</v>
      </c>
      <c r="R302" s="28">
        <f t="shared" si="12"/>
        <v>0</v>
      </c>
      <c r="S302" s="35" t="e">
        <f>VLOOKUP(A302,Tabell_Kontoplan[#All],7,FALSE)</f>
        <v>#N/A</v>
      </c>
      <c r="T302" s="35" t="e">
        <f>VLOOKUP(A302,Tabell_Kontoplan[#All],8,FALSE)</f>
        <v>#N/A</v>
      </c>
    </row>
    <row r="303" spans="3:20" x14ac:dyDescent="0.25">
      <c r="C303" s="28"/>
      <c r="D303" s="28"/>
      <c r="E303" s="28"/>
      <c r="F303" s="28"/>
      <c r="G303" s="28"/>
      <c r="H303" s="28"/>
      <c r="I303" s="28"/>
      <c r="J303" s="28"/>
      <c r="K303" s="28"/>
      <c r="L303" s="28"/>
      <c r="M303" s="28"/>
      <c r="N303" s="28"/>
      <c r="O303" s="28"/>
      <c r="P303" s="28">
        <f t="shared" si="13"/>
        <v>0</v>
      </c>
      <c r="Q303" s="28">
        <f t="shared" si="14"/>
        <v>0</v>
      </c>
      <c r="R303" s="28">
        <f t="shared" si="12"/>
        <v>0</v>
      </c>
      <c r="S303" s="35" t="e">
        <f>VLOOKUP(A303,Tabell_Kontoplan[#All],7,FALSE)</f>
        <v>#N/A</v>
      </c>
      <c r="T303" s="35" t="e">
        <f>VLOOKUP(A303,Tabell_Kontoplan[#All],8,FALSE)</f>
        <v>#N/A</v>
      </c>
    </row>
    <row r="304" spans="3:20" x14ac:dyDescent="0.25">
      <c r="C304" s="28"/>
      <c r="D304" s="28"/>
      <c r="E304" s="28"/>
      <c r="F304" s="28"/>
      <c r="G304" s="28"/>
      <c r="H304" s="28"/>
      <c r="I304" s="28"/>
      <c r="J304" s="28"/>
      <c r="K304" s="28"/>
      <c r="L304" s="28"/>
      <c r="M304" s="28"/>
      <c r="N304" s="28"/>
      <c r="O304" s="28"/>
      <c r="P304" s="28">
        <f t="shared" si="13"/>
        <v>0</v>
      </c>
      <c r="Q304" s="28">
        <f t="shared" si="14"/>
        <v>0</v>
      </c>
      <c r="R304" s="28">
        <f t="shared" si="12"/>
        <v>0</v>
      </c>
      <c r="S304" s="35" t="e">
        <f>VLOOKUP(A304,Tabell_Kontoplan[#All],7,FALSE)</f>
        <v>#N/A</v>
      </c>
      <c r="T304" s="35" t="e">
        <f>VLOOKUP(A304,Tabell_Kontoplan[#All],8,FALSE)</f>
        <v>#N/A</v>
      </c>
    </row>
    <row r="305" spans="3:20" x14ac:dyDescent="0.25">
      <c r="C305" s="28"/>
      <c r="D305" s="28"/>
      <c r="E305" s="28"/>
      <c r="F305" s="28"/>
      <c r="G305" s="28"/>
      <c r="H305" s="28"/>
      <c r="I305" s="28"/>
      <c r="J305" s="28"/>
      <c r="K305" s="28"/>
      <c r="L305" s="28"/>
      <c r="M305" s="28"/>
      <c r="N305" s="28"/>
      <c r="O305" s="28"/>
      <c r="P305" s="28">
        <f t="shared" si="13"/>
        <v>0</v>
      </c>
      <c r="Q305" s="28">
        <f t="shared" si="14"/>
        <v>0</v>
      </c>
      <c r="R305" s="28">
        <f t="shared" si="12"/>
        <v>0</v>
      </c>
      <c r="S305" s="35" t="e">
        <f>VLOOKUP(A305,Tabell_Kontoplan[#All],7,FALSE)</f>
        <v>#N/A</v>
      </c>
      <c r="T305" s="35" t="e">
        <f>VLOOKUP(A305,Tabell_Kontoplan[#All],8,FALSE)</f>
        <v>#N/A</v>
      </c>
    </row>
    <row r="306" spans="3:20" x14ac:dyDescent="0.25">
      <c r="C306" s="28"/>
      <c r="D306" s="28"/>
      <c r="E306" s="28"/>
      <c r="F306" s="28"/>
      <c r="G306" s="28"/>
      <c r="H306" s="28"/>
      <c r="I306" s="28"/>
      <c r="J306" s="28"/>
      <c r="K306" s="28"/>
      <c r="L306" s="28"/>
      <c r="M306" s="28"/>
      <c r="N306" s="28"/>
      <c r="O306" s="28"/>
      <c r="P306" s="28">
        <f t="shared" si="13"/>
        <v>0</v>
      </c>
      <c r="Q306" s="28">
        <f t="shared" si="14"/>
        <v>0</v>
      </c>
      <c r="R306" s="28">
        <f t="shared" si="12"/>
        <v>0</v>
      </c>
      <c r="S306" s="35" t="e">
        <f>VLOOKUP(A306,Tabell_Kontoplan[#All],7,FALSE)</f>
        <v>#N/A</v>
      </c>
      <c r="T306" s="35" t="e">
        <f>VLOOKUP(A306,Tabell_Kontoplan[#All],8,FALSE)</f>
        <v>#N/A</v>
      </c>
    </row>
    <row r="307" spans="3:20" x14ac:dyDescent="0.25">
      <c r="C307" s="28"/>
      <c r="D307" s="28"/>
      <c r="E307" s="28"/>
      <c r="F307" s="28"/>
      <c r="G307" s="28"/>
      <c r="H307" s="28"/>
      <c r="I307" s="28"/>
      <c r="J307" s="28"/>
      <c r="K307" s="28"/>
      <c r="L307" s="28"/>
      <c r="M307" s="28"/>
      <c r="N307" s="28"/>
      <c r="O307" s="28"/>
      <c r="P307" s="28">
        <f t="shared" si="13"/>
        <v>0</v>
      </c>
      <c r="Q307" s="28">
        <f t="shared" si="14"/>
        <v>0</v>
      </c>
      <c r="R307" s="28">
        <f t="shared" si="12"/>
        <v>0</v>
      </c>
      <c r="S307" s="35" t="e">
        <f>VLOOKUP(A307,Tabell_Kontoplan[#All],7,FALSE)</f>
        <v>#N/A</v>
      </c>
      <c r="T307" s="35" t="e">
        <f>VLOOKUP(A307,Tabell_Kontoplan[#All],8,FALSE)</f>
        <v>#N/A</v>
      </c>
    </row>
    <row r="308" spans="3:20" x14ac:dyDescent="0.25">
      <c r="C308" s="28"/>
      <c r="D308" s="28"/>
      <c r="E308" s="28"/>
      <c r="F308" s="28"/>
      <c r="G308" s="28"/>
      <c r="H308" s="28"/>
      <c r="I308" s="28"/>
      <c r="J308" s="28"/>
      <c r="K308" s="28"/>
      <c r="L308" s="28"/>
      <c r="M308" s="28"/>
      <c r="N308" s="28"/>
      <c r="O308" s="28"/>
      <c r="P308" s="28">
        <f t="shared" si="13"/>
        <v>0</v>
      </c>
      <c r="Q308" s="28">
        <f t="shared" si="14"/>
        <v>0</v>
      </c>
      <c r="R308" s="28">
        <f t="shared" si="12"/>
        <v>0</v>
      </c>
      <c r="S308" s="35" t="e">
        <f>VLOOKUP(A308,Tabell_Kontoplan[#All],7,FALSE)</f>
        <v>#N/A</v>
      </c>
      <c r="T308" s="35" t="e">
        <f>VLOOKUP(A308,Tabell_Kontoplan[#All],8,FALSE)</f>
        <v>#N/A</v>
      </c>
    </row>
    <row r="309" spans="3:20" x14ac:dyDescent="0.25">
      <c r="C309" s="28"/>
      <c r="D309" s="28"/>
      <c r="E309" s="28"/>
      <c r="F309" s="28"/>
      <c r="G309" s="28"/>
      <c r="H309" s="28"/>
      <c r="I309" s="28"/>
      <c r="J309" s="28"/>
      <c r="K309" s="28"/>
      <c r="L309" s="28"/>
      <c r="M309" s="28"/>
      <c r="N309" s="28"/>
      <c r="O309" s="28"/>
      <c r="P309" s="28">
        <f t="shared" si="13"/>
        <v>0</v>
      </c>
      <c r="Q309" s="28">
        <f t="shared" si="14"/>
        <v>0</v>
      </c>
      <c r="R309" s="28">
        <f t="shared" si="12"/>
        <v>0</v>
      </c>
      <c r="S309" s="35" t="e">
        <f>VLOOKUP(A309,Tabell_Kontoplan[#All],7,FALSE)</f>
        <v>#N/A</v>
      </c>
      <c r="T309" s="35" t="e">
        <f>VLOOKUP(A309,Tabell_Kontoplan[#All],8,FALSE)</f>
        <v>#N/A</v>
      </c>
    </row>
    <row r="310" spans="3:20" x14ac:dyDescent="0.25">
      <c r="C310" s="28"/>
      <c r="D310" s="28"/>
      <c r="E310" s="28"/>
      <c r="F310" s="28"/>
      <c r="G310" s="28"/>
      <c r="H310" s="28"/>
      <c r="I310" s="28"/>
      <c r="J310" s="28"/>
      <c r="K310" s="28"/>
      <c r="L310" s="28"/>
      <c r="M310" s="28"/>
      <c r="N310" s="28"/>
      <c r="O310" s="28"/>
      <c r="P310" s="28">
        <f t="shared" si="13"/>
        <v>0</v>
      </c>
      <c r="Q310" s="28">
        <f t="shared" si="14"/>
        <v>0</v>
      </c>
      <c r="R310" s="28">
        <f t="shared" si="12"/>
        <v>0</v>
      </c>
      <c r="S310" s="35" t="e">
        <f>VLOOKUP(A310,Tabell_Kontoplan[#All],7,FALSE)</f>
        <v>#N/A</v>
      </c>
      <c r="T310" s="35" t="e">
        <f>VLOOKUP(A310,Tabell_Kontoplan[#All],8,FALSE)</f>
        <v>#N/A</v>
      </c>
    </row>
    <row r="311" spans="3:20" x14ac:dyDescent="0.25">
      <c r="C311" s="28"/>
      <c r="D311" s="28"/>
      <c r="E311" s="28"/>
      <c r="F311" s="28"/>
      <c r="G311" s="28"/>
      <c r="H311" s="28"/>
      <c r="I311" s="28"/>
      <c r="J311" s="28"/>
      <c r="K311" s="28"/>
      <c r="L311" s="28"/>
      <c r="M311" s="28"/>
      <c r="N311" s="28"/>
      <c r="O311" s="28"/>
      <c r="P311" s="28">
        <f t="shared" si="13"/>
        <v>0</v>
      </c>
      <c r="Q311" s="28">
        <f t="shared" si="14"/>
        <v>0</v>
      </c>
      <c r="R311" s="28">
        <f t="shared" si="12"/>
        <v>0</v>
      </c>
      <c r="S311" s="35" t="e">
        <f>VLOOKUP(A311,Tabell_Kontoplan[#All],7,FALSE)</f>
        <v>#N/A</v>
      </c>
      <c r="T311" s="35" t="e">
        <f>VLOOKUP(A311,Tabell_Kontoplan[#All],8,FALSE)</f>
        <v>#N/A</v>
      </c>
    </row>
    <row r="312" spans="3:20" x14ac:dyDescent="0.25">
      <c r="C312" s="28"/>
      <c r="D312" s="28"/>
      <c r="E312" s="28"/>
      <c r="F312" s="28"/>
      <c r="G312" s="28"/>
      <c r="H312" s="28"/>
      <c r="I312" s="28"/>
      <c r="J312" s="28"/>
      <c r="K312" s="28"/>
      <c r="L312" s="28"/>
      <c r="M312" s="28"/>
      <c r="N312" s="28"/>
      <c r="O312" s="28"/>
      <c r="P312" s="28">
        <f t="shared" si="13"/>
        <v>0</v>
      </c>
      <c r="Q312" s="28">
        <f t="shared" si="14"/>
        <v>0</v>
      </c>
      <c r="R312" s="28">
        <f t="shared" si="12"/>
        <v>0</v>
      </c>
      <c r="S312" s="35" t="e">
        <f>VLOOKUP(A312,Tabell_Kontoplan[#All],7,FALSE)</f>
        <v>#N/A</v>
      </c>
      <c r="T312" s="35" t="e">
        <f>VLOOKUP(A312,Tabell_Kontoplan[#All],8,FALSE)</f>
        <v>#N/A</v>
      </c>
    </row>
    <row r="313" spans="3:20" x14ac:dyDescent="0.25">
      <c r="C313" s="28"/>
      <c r="D313" s="28"/>
      <c r="E313" s="28"/>
      <c r="F313" s="28"/>
      <c r="G313" s="28"/>
      <c r="H313" s="28"/>
      <c r="I313" s="28"/>
      <c r="J313" s="28"/>
      <c r="K313" s="28"/>
      <c r="L313" s="28"/>
      <c r="M313" s="28"/>
      <c r="N313" s="28"/>
      <c r="O313" s="28"/>
      <c r="P313" s="28">
        <f t="shared" si="13"/>
        <v>0</v>
      </c>
      <c r="Q313" s="28">
        <f t="shared" si="14"/>
        <v>0</v>
      </c>
      <c r="R313" s="28">
        <f t="shared" si="12"/>
        <v>0</v>
      </c>
      <c r="S313" s="35" t="e">
        <f>VLOOKUP(A313,Tabell_Kontoplan[#All],7,FALSE)</f>
        <v>#N/A</v>
      </c>
      <c r="T313" s="35" t="e">
        <f>VLOOKUP(A313,Tabell_Kontoplan[#All],8,FALSE)</f>
        <v>#N/A</v>
      </c>
    </row>
    <row r="314" spans="3:20" x14ac:dyDescent="0.25">
      <c r="C314" s="28"/>
      <c r="D314" s="28"/>
      <c r="E314" s="28"/>
      <c r="F314" s="28"/>
      <c r="G314" s="28"/>
      <c r="H314" s="28"/>
      <c r="I314" s="28"/>
      <c r="J314" s="28"/>
      <c r="K314" s="28"/>
      <c r="L314" s="28"/>
      <c r="M314" s="28"/>
      <c r="N314" s="28"/>
      <c r="O314" s="28"/>
      <c r="P314" s="28">
        <f t="shared" si="13"/>
        <v>0</v>
      </c>
      <c r="Q314" s="28">
        <f t="shared" si="14"/>
        <v>0</v>
      </c>
      <c r="R314" s="28">
        <f t="shared" si="12"/>
        <v>0</v>
      </c>
      <c r="S314" s="35" t="e">
        <f>VLOOKUP(A314,Tabell_Kontoplan[#All],7,FALSE)</f>
        <v>#N/A</v>
      </c>
      <c r="T314" s="35" t="e">
        <f>VLOOKUP(A314,Tabell_Kontoplan[#All],8,FALSE)</f>
        <v>#N/A</v>
      </c>
    </row>
    <row r="315" spans="3:20" x14ac:dyDescent="0.25">
      <c r="C315" s="28"/>
      <c r="D315" s="28"/>
      <c r="E315" s="28"/>
      <c r="F315" s="28"/>
      <c r="G315" s="28"/>
      <c r="H315" s="28"/>
      <c r="I315" s="28"/>
      <c r="J315" s="28"/>
      <c r="K315" s="28"/>
      <c r="L315" s="28"/>
      <c r="M315" s="28"/>
      <c r="N315" s="28"/>
      <c r="O315" s="28"/>
      <c r="P315" s="28">
        <f t="shared" si="13"/>
        <v>0</v>
      </c>
      <c r="Q315" s="28">
        <f t="shared" si="14"/>
        <v>0</v>
      </c>
      <c r="R315" s="28">
        <f t="shared" si="12"/>
        <v>0</v>
      </c>
      <c r="S315" s="35" t="e">
        <f>VLOOKUP(A315,Tabell_Kontoplan[#All],7,FALSE)</f>
        <v>#N/A</v>
      </c>
      <c r="T315" s="35" t="e">
        <f>VLOOKUP(A315,Tabell_Kontoplan[#All],8,FALSE)</f>
        <v>#N/A</v>
      </c>
    </row>
    <row r="316" spans="3:20" x14ac:dyDescent="0.25">
      <c r="C316" s="28"/>
      <c r="D316" s="28"/>
      <c r="E316" s="28"/>
      <c r="F316" s="28"/>
      <c r="G316" s="28"/>
      <c r="H316" s="28"/>
      <c r="I316" s="28"/>
      <c r="J316" s="28"/>
      <c r="K316" s="28"/>
      <c r="L316" s="28"/>
      <c r="M316" s="28"/>
      <c r="N316" s="28"/>
      <c r="O316" s="28"/>
      <c r="P316" s="28">
        <f t="shared" si="13"/>
        <v>0</v>
      </c>
      <c r="Q316" s="28">
        <f t="shared" si="14"/>
        <v>0</v>
      </c>
      <c r="R316" s="28">
        <f t="shared" si="12"/>
        <v>0</v>
      </c>
      <c r="S316" s="35" t="e">
        <f>VLOOKUP(A316,Tabell_Kontoplan[#All],7,FALSE)</f>
        <v>#N/A</v>
      </c>
      <c r="T316" s="35" t="e">
        <f>VLOOKUP(A316,Tabell_Kontoplan[#All],8,FALSE)</f>
        <v>#N/A</v>
      </c>
    </row>
    <row r="317" spans="3:20" x14ac:dyDescent="0.25">
      <c r="C317" s="28"/>
      <c r="D317" s="28"/>
      <c r="E317" s="28"/>
      <c r="F317" s="28"/>
      <c r="G317" s="28"/>
      <c r="H317" s="28"/>
      <c r="I317" s="28"/>
      <c r="J317" s="28"/>
      <c r="K317" s="28"/>
      <c r="L317" s="28"/>
      <c r="M317" s="28"/>
      <c r="N317" s="28"/>
      <c r="O317" s="28"/>
      <c r="P317" s="28">
        <f t="shared" si="13"/>
        <v>0</v>
      </c>
      <c r="Q317" s="28">
        <f t="shared" si="14"/>
        <v>0</v>
      </c>
      <c r="R317" s="28">
        <f t="shared" si="12"/>
        <v>0</v>
      </c>
      <c r="S317" s="35" t="e">
        <f>VLOOKUP(A317,Tabell_Kontoplan[#All],7,FALSE)</f>
        <v>#N/A</v>
      </c>
      <c r="T317" s="35" t="e">
        <f>VLOOKUP(A317,Tabell_Kontoplan[#All],8,FALSE)</f>
        <v>#N/A</v>
      </c>
    </row>
    <row r="318" spans="3:20" x14ac:dyDescent="0.25">
      <c r="C318" s="28"/>
      <c r="D318" s="28"/>
      <c r="E318" s="28"/>
      <c r="F318" s="28"/>
      <c r="G318" s="28"/>
      <c r="H318" s="28"/>
      <c r="I318" s="28"/>
      <c r="J318" s="28"/>
      <c r="K318" s="28"/>
      <c r="L318" s="28"/>
      <c r="M318" s="28"/>
      <c r="N318" s="28"/>
      <c r="O318" s="28"/>
      <c r="P318" s="28">
        <f t="shared" si="13"/>
        <v>0</v>
      </c>
      <c r="Q318" s="28">
        <f t="shared" si="14"/>
        <v>0</v>
      </c>
      <c r="R318" s="28">
        <f t="shared" si="12"/>
        <v>0</v>
      </c>
      <c r="S318" s="35" t="e">
        <f>VLOOKUP(A318,Tabell_Kontoplan[#All],7,FALSE)</f>
        <v>#N/A</v>
      </c>
      <c r="T318" s="35" t="e">
        <f>VLOOKUP(A318,Tabell_Kontoplan[#All],8,FALSE)</f>
        <v>#N/A</v>
      </c>
    </row>
    <row r="319" spans="3:20" x14ac:dyDescent="0.25">
      <c r="C319" s="28"/>
      <c r="D319" s="28"/>
      <c r="E319" s="28"/>
      <c r="F319" s="28"/>
      <c r="G319" s="28"/>
      <c r="H319" s="28"/>
      <c r="I319" s="28"/>
      <c r="J319" s="28"/>
      <c r="K319" s="28"/>
      <c r="L319" s="28"/>
      <c r="M319" s="28"/>
      <c r="N319" s="28"/>
      <c r="O319" s="28"/>
      <c r="P319" s="28">
        <f t="shared" si="13"/>
        <v>0</v>
      </c>
      <c r="Q319" s="28">
        <f t="shared" si="14"/>
        <v>0</v>
      </c>
      <c r="R319" s="28">
        <f t="shared" si="12"/>
        <v>0</v>
      </c>
      <c r="S319" s="35" t="e">
        <f>VLOOKUP(A319,Tabell_Kontoplan[#All],7,FALSE)</f>
        <v>#N/A</v>
      </c>
      <c r="T319" s="35" t="e">
        <f>VLOOKUP(A319,Tabell_Kontoplan[#All],8,FALSE)</f>
        <v>#N/A</v>
      </c>
    </row>
    <row r="320" spans="3:20" x14ac:dyDescent="0.25">
      <c r="C320" s="28"/>
      <c r="D320" s="28"/>
      <c r="E320" s="28"/>
      <c r="F320" s="28"/>
      <c r="G320" s="28"/>
      <c r="H320" s="28"/>
      <c r="I320" s="28"/>
      <c r="J320" s="28"/>
      <c r="K320" s="28"/>
      <c r="L320" s="28"/>
      <c r="M320" s="28"/>
      <c r="N320" s="28"/>
      <c r="O320" s="28"/>
      <c r="P320" s="28">
        <f t="shared" si="13"/>
        <v>0</v>
      </c>
      <c r="Q320" s="28">
        <f t="shared" si="14"/>
        <v>0</v>
      </c>
      <c r="R320" s="28">
        <f t="shared" si="12"/>
        <v>0</v>
      </c>
      <c r="S320" s="35" t="e">
        <f>VLOOKUP(A320,Tabell_Kontoplan[#All],7,FALSE)</f>
        <v>#N/A</v>
      </c>
      <c r="T320" s="35" t="e">
        <f>VLOOKUP(A320,Tabell_Kontoplan[#All],8,FALSE)</f>
        <v>#N/A</v>
      </c>
    </row>
    <row r="321" spans="3:20" x14ac:dyDescent="0.25">
      <c r="C321" s="28"/>
      <c r="D321" s="28"/>
      <c r="E321" s="28"/>
      <c r="F321" s="28"/>
      <c r="G321" s="28"/>
      <c r="H321" s="28"/>
      <c r="I321" s="28"/>
      <c r="J321" s="28"/>
      <c r="K321" s="28"/>
      <c r="L321" s="28"/>
      <c r="M321" s="28"/>
      <c r="N321" s="28"/>
      <c r="O321" s="28"/>
      <c r="P321" s="28">
        <f t="shared" si="13"/>
        <v>0</v>
      </c>
      <c r="Q321" s="28">
        <f t="shared" si="14"/>
        <v>0</v>
      </c>
      <c r="R321" s="28">
        <f t="shared" si="12"/>
        <v>0</v>
      </c>
      <c r="S321" s="35" t="e">
        <f>VLOOKUP(A321,Tabell_Kontoplan[#All],7,FALSE)</f>
        <v>#N/A</v>
      </c>
      <c r="T321" s="35" t="e">
        <f>VLOOKUP(A321,Tabell_Kontoplan[#All],8,FALSE)</f>
        <v>#N/A</v>
      </c>
    </row>
    <row r="322" spans="3:20" x14ac:dyDescent="0.25">
      <c r="C322" s="28"/>
      <c r="D322" s="28"/>
      <c r="E322" s="28"/>
      <c r="F322" s="28"/>
      <c r="G322" s="28"/>
      <c r="H322" s="28"/>
      <c r="I322" s="28"/>
      <c r="J322" s="28"/>
      <c r="K322" s="28"/>
      <c r="L322" s="28"/>
      <c r="M322" s="28"/>
      <c r="N322" s="28"/>
      <c r="O322" s="28"/>
      <c r="P322" s="28">
        <f t="shared" si="13"/>
        <v>0</v>
      </c>
      <c r="Q322" s="28">
        <f t="shared" si="14"/>
        <v>0</v>
      </c>
      <c r="R322" s="28">
        <f t="shared" ref="R322:R385" si="15">SUM(C322:O322)</f>
        <v>0</v>
      </c>
      <c r="S322" s="35" t="e">
        <f>VLOOKUP(A322,Tabell_Kontoplan[#All],7,FALSE)</f>
        <v>#N/A</v>
      </c>
      <c r="T322" s="35" t="e">
        <f>VLOOKUP(A322,Tabell_Kontoplan[#All],8,FALSE)</f>
        <v>#N/A</v>
      </c>
    </row>
    <row r="323" spans="3:20" x14ac:dyDescent="0.25">
      <c r="C323" s="28"/>
      <c r="D323" s="28"/>
      <c r="E323" s="28"/>
      <c r="F323" s="28"/>
      <c r="G323" s="28"/>
      <c r="H323" s="28"/>
      <c r="I323" s="28"/>
      <c r="J323" s="28"/>
      <c r="K323" s="28"/>
      <c r="L323" s="28"/>
      <c r="M323" s="28"/>
      <c r="N323" s="28"/>
      <c r="O323" s="28"/>
      <c r="P323" s="28">
        <f t="shared" ref="P323:P386" si="16">SUM(C323:D323)</f>
        <v>0</v>
      </c>
      <c r="Q323" s="28">
        <f t="shared" ref="Q323:Q386" si="17">SUM(F323:I323)</f>
        <v>0</v>
      </c>
      <c r="R323" s="28">
        <f t="shared" si="15"/>
        <v>0</v>
      </c>
      <c r="S323" s="35" t="e">
        <f>VLOOKUP(A323,Tabell_Kontoplan[#All],7,FALSE)</f>
        <v>#N/A</v>
      </c>
      <c r="T323" s="35" t="e">
        <f>VLOOKUP(A323,Tabell_Kontoplan[#All],8,FALSE)</f>
        <v>#N/A</v>
      </c>
    </row>
    <row r="324" spans="3:20" x14ac:dyDescent="0.25">
      <c r="C324" s="28"/>
      <c r="D324" s="28"/>
      <c r="E324" s="28"/>
      <c r="F324" s="28"/>
      <c r="G324" s="28"/>
      <c r="H324" s="28"/>
      <c r="I324" s="28"/>
      <c r="J324" s="28"/>
      <c r="K324" s="28"/>
      <c r="L324" s="28"/>
      <c r="M324" s="28"/>
      <c r="N324" s="28"/>
      <c r="O324" s="28"/>
      <c r="P324" s="28">
        <f t="shared" si="16"/>
        <v>0</v>
      </c>
      <c r="Q324" s="28">
        <f t="shared" si="17"/>
        <v>0</v>
      </c>
      <c r="R324" s="28">
        <f t="shared" si="15"/>
        <v>0</v>
      </c>
      <c r="S324" s="35" t="e">
        <f>VLOOKUP(A324,Tabell_Kontoplan[#All],7,FALSE)</f>
        <v>#N/A</v>
      </c>
      <c r="T324" s="35" t="e">
        <f>VLOOKUP(A324,Tabell_Kontoplan[#All],8,FALSE)</f>
        <v>#N/A</v>
      </c>
    </row>
    <row r="325" spans="3:20" x14ac:dyDescent="0.25">
      <c r="C325" s="28"/>
      <c r="D325" s="28"/>
      <c r="E325" s="28"/>
      <c r="F325" s="28"/>
      <c r="G325" s="28"/>
      <c r="H325" s="28"/>
      <c r="I325" s="28"/>
      <c r="J325" s="28"/>
      <c r="K325" s="28"/>
      <c r="L325" s="28"/>
      <c r="M325" s="28"/>
      <c r="N325" s="28"/>
      <c r="O325" s="28"/>
      <c r="P325" s="28">
        <f t="shared" si="16"/>
        <v>0</v>
      </c>
      <c r="Q325" s="28">
        <f t="shared" si="17"/>
        <v>0</v>
      </c>
      <c r="R325" s="28">
        <f t="shared" si="15"/>
        <v>0</v>
      </c>
      <c r="S325" s="35" t="e">
        <f>VLOOKUP(A325,Tabell_Kontoplan[#All],7,FALSE)</f>
        <v>#N/A</v>
      </c>
      <c r="T325" s="35" t="e">
        <f>VLOOKUP(A325,Tabell_Kontoplan[#All],8,FALSE)</f>
        <v>#N/A</v>
      </c>
    </row>
    <row r="326" spans="3:20" x14ac:dyDescent="0.25">
      <c r="C326" s="28"/>
      <c r="D326" s="28"/>
      <c r="E326" s="28"/>
      <c r="F326" s="28"/>
      <c r="G326" s="28"/>
      <c r="H326" s="28"/>
      <c r="I326" s="28"/>
      <c r="J326" s="28"/>
      <c r="K326" s="28"/>
      <c r="L326" s="28"/>
      <c r="M326" s="28"/>
      <c r="N326" s="28"/>
      <c r="O326" s="28"/>
      <c r="P326" s="28">
        <f t="shared" si="16"/>
        <v>0</v>
      </c>
      <c r="Q326" s="28">
        <f t="shared" si="17"/>
        <v>0</v>
      </c>
      <c r="R326" s="28">
        <f t="shared" si="15"/>
        <v>0</v>
      </c>
      <c r="S326" s="35" t="e">
        <f>VLOOKUP(A326,Tabell_Kontoplan[#All],7,FALSE)</f>
        <v>#N/A</v>
      </c>
      <c r="T326" s="35" t="e">
        <f>VLOOKUP(A326,Tabell_Kontoplan[#All],8,FALSE)</f>
        <v>#N/A</v>
      </c>
    </row>
    <row r="327" spans="3:20" x14ac:dyDescent="0.25">
      <c r="C327" s="28"/>
      <c r="D327" s="28"/>
      <c r="E327" s="28"/>
      <c r="F327" s="28"/>
      <c r="G327" s="28"/>
      <c r="H327" s="28"/>
      <c r="I327" s="28"/>
      <c r="J327" s="28"/>
      <c r="K327" s="28"/>
      <c r="L327" s="28"/>
      <c r="M327" s="28"/>
      <c r="N327" s="28"/>
      <c r="O327" s="28"/>
      <c r="P327" s="28">
        <f t="shared" si="16"/>
        <v>0</v>
      </c>
      <c r="Q327" s="28">
        <f t="shared" si="17"/>
        <v>0</v>
      </c>
      <c r="R327" s="28">
        <f t="shared" si="15"/>
        <v>0</v>
      </c>
      <c r="S327" s="35" t="e">
        <f>VLOOKUP(A327,Tabell_Kontoplan[#All],7,FALSE)</f>
        <v>#N/A</v>
      </c>
      <c r="T327" s="35" t="e">
        <f>VLOOKUP(A327,Tabell_Kontoplan[#All],8,FALSE)</f>
        <v>#N/A</v>
      </c>
    </row>
    <row r="328" spans="3:20" x14ac:dyDescent="0.25">
      <c r="C328" s="28"/>
      <c r="D328" s="28"/>
      <c r="E328" s="28"/>
      <c r="F328" s="28"/>
      <c r="G328" s="28"/>
      <c r="H328" s="28"/>
      <c r="I328" s="28"/>
      <c r="J328" s="28"/>
      <c r="K328" s="28"/>
      <c r="L328" s="28"/>
      <c r="M328" s="28"/>
      <c r="N328" s="28"/>
      <c r="O328" s="28"/>
      <c r="P328" s="28">
        <f t="shared" si="16"/>
        <v>0</v>
      </c>
      <c r="Q328" s="28">
        <f t="shared" si="17"/>
        <v>0</v>
      </c>
      <c r="R328" s="28">
        <f t="shared" si="15"/>
        <v>0</v>
      </c>
      <c r="S328" s="35" t="e">
        <f>VLOOKUP(A328,Tabell_Kontoplan[#All],7,FALSE)</f>
        <v>#N/A</v>
      </c>
      <c r="T328" s="35" t="e">
        <f>VLOOKUP(A328,Tabell_Kontoplan[#All],8,FALSE)</f>
        <v>#N/A</v>
      </c>
    </row>
    <row r="329" spans="3:20" x14ac:dyDescent="0.25">
      <c r="C329" s="28"/>
      <c r="D329" s="28"/>
      <c r="E329" s="28"/>
      <c r="F329" s="28"/>
      <c r="G329" s="28"/>
      <c r="H329" s="28"/>
      <c r="I329" s="28"/>
      <c r="J329" s="28"/>
      <c r="K329" s="28"/>
      <c r="L329" s="28"/>
      <c r="M329" s="28"/>
      <c r="N329" s="28"/>
      <c r="O329" s="28"/>
      <c r="P329" s="28">
        <f t="shared" si="16"/>
        <v>0</v>
      </c>
      <c r="Q329" s="28">
        <f t="shared" si="17"/>
        <v>0</v>
      </c>
      <c r="R329" s="28">
        <f t="shared" si="15"/>
        <v>0</v>
      </c>
      <c r="S329" s="35" t="e">
        <f>VLOOKUP(A329,Tabell_Kontoplan[#All],7,FALSE)</f>
        <v>#N/A</v>
      </c>
      <c r="T329" s="35" t="e">
        <f>VLOOKUP(A329,Tabell_Kontoplan[#All],8,FALSE)</f>
        <v>#N/A</v>
      </c>
    </row>
    <row r="330" spans="3:20" x14ac:dyDescent="0.25">
      <c r="C330" s="28"/>
      <c r="D330" s="28"/>
      <c r="E330" s="28"/>
      <c r="F330" s="28"/>
      <c r="G330" s="28"/>
      <c r="H330" s="28"/>
      <c r="I330" s="28"/>
      <c r="J330" s="28"/>
      <c r="K330" s="28"/>
      <c r="L330" s="28"/>
      <c r="M330" s="28"/>
      <c r="N330" s="28"/>
      <c r="O330" s="28"/>
      <c r="P330" s="28">
        <f t="shared" si="16"/>
        <v>0</v>
      </c>
      <c r="Q330" s="28">
        <f t="shared" si="17"/>
        <v>0</v>
      </c>
      <c r="R330" s="28">
        <f t="shared" si="15"/>
        <v>0</v>
      </c>
      <c r="S330" s="35" t="e">
        <f>VLOOKUP(A330,Tabell_Kontoplan[#All],7,FALSE)</f>
        <v>#N/A</v>
      </c>
      <c r="T330" s="35" t="e">
        <f>VLOOKUP(A330,Tabell_Kontoplan[#All],8,FALSE)</f>
        <v>#N/A</v>
      </c>
    </row>
    <row r="331" spans="3:20" x14ac:dyDescent="0.25">
      <c r="C331" s="28"/>
      <c r="D331" s="28"/>
      <c r="E331" s="28"/>
      <c r="F331" s="28"/>
      <c r="G331" s="28"/>
      <c r="H331" s="28"/>
      <c r="I331" s="28"/>
      <c r="J331" s="28"/>
      <c r="K331" s="28"/>
      <c r="L331" s="28"/>
      <c r="M331" s="28"/>
      <c r="N331" s="28"/>
      <c r="O331" s="28"/>
      <c r="P331" s="28">
        <f t="shared" si="16"/>
        <v>0</v>
      </c>
      <c r="Q331" s="28">
        <f t="shared" si="17"/>
        <v>0</v>
      </c>
      <c r="R331" s="28">
        <f t="shared" si="15"/>
        <v>0</v>
      </c>
      <c r="S331" s="35" t="e">
        <f>VLOOKUP(A331,Tabell_Kontoplan[#All],7,FALSE)</f>
        <v>#N/A</v>
      </c>
      <c r="T331" s="35" t="e">
        <f>VLOOKUP(A331,Tabell_Kontoplan[#All],8,FALSE)</f>
        <v>#N/A</v>
      </c>
    </row>
    <row r="332" spans="3:20" x14ac:dyDescent="0.25">
      <c r="C332" s="28"/>
      <c r="D332" s="28"/>
      <c r="E332" s="28"/>
      <c r="F332" s="28"/>
      <c r="G332" s="28"/>
      <c r="H332" s="28"/>
      <c r="I332" s="28"/>
      <c r="J332" s="28"/>
      <c r="K332" s="28"/>
      <c r="L332" s="28"/>
      <c r="M332" s="28"/>
      <c r="N332" s="28"/>
      <c r="O332" s="28"/>
      <c r="P332" s="28">
        <f t="shared" si="16"/>
        <v>0</v>
      </c>
      <c r="Q332" s="28">
        <f t="shared" si="17"/>
        <v>0</v>
      </c>
      <c r="R332" s="28">
        <f t="shared" si="15"/>
        <v>0</v>
      </c>
      <c r="S332" s="35" t="e">
        <f>VLOOKUP(A332,Tabell_Kontoplan[#All],7,FALSE)</f>
        <v>#N/A</v>
      </c>
      <c r="T332" s="35" t="e">
        <f>VLOOKUP(A332,Tabell_Kontoplan[#All],8,FALSE)</f>
        <v>#N/A</v>
      </c>
    </row>
    <row r="333" spans="3:20" x14ac:dyDescent="0.25">
      <c r="C333" s="28"/>
      <c r="D333" s="28"/>
      <c r="E333" s="28"/>
      <c r="F333" s="28"/>
      <c r="G333" s="28"/>
      <c r="H333" s="28"/>
      <c r="I333" s="28"/>
      <c r="J333" s="28"/>
      <c r="K333" s="28"/>
      <c r="L333" s="28"/>
      <c r="M333" s="28"/>
      <c r="N333" s="28"/>
      <c r="O333" s="28"/>
      <c r="P333" s="28">
        <f t="shared" si="16"/>
        <v>0</v>
      </c>
      <c r="Q333" s="28">
        <f t="shared" si="17"/>
        <v>0</v>
      </c>
      <c r="R333" s="28">
        <f t="shared" si="15"/>
        <v>0</v>
      </c>
      <c r="S333" s="35" t="e">
        <f>VLOOKUP(A333,Tabell_Kontoplan[#All],7,FALSE)</f>
        <v>#N/A</v>
      </c>
      <c r="T333" s="35" t="e">
        <f>VLOOKUP(A333,Tabell_Kontoplan[#All],8,FALSE)</f>
        <v>#N/A</v>
      </c>
    </row>
    <row r="334" spans="3:20" x14ac:dyDescent="0.25">
      <c r="C334" s="28"/>
      <c r="D334" s="28"/>
      <c r="E334" s="28"/>
      <c r="F334" s="28"/>
      <c r="G334" s="28"/>
      <c r="H334" s="28"/>
      <c r="I334" s="28"/>
      <c r="J334" s="28"/>
      <c r="K334" s="28"/>
      <c r="L334" s="28"/>
      <c r="M334" s="28"/>
      <c r="N334" s="28"/>
      <c r="O334" s="28"/>
      <c r="P334" s="28">
        <f t="shared" si="16"/>
        <v>0</v>
      </c>
      <c r="Q334" s="28">
        <f t="shared" si="17"/>
        <v>0</v>
      </c>
      <c r="R334" s="28">
        <f t="shared" si="15"/>
        <v>0</v>
      </c>
      <c r="S334" s="35" t="e">
        <f>VLOOKUP(A334,Tabell_Kontoplan[#All],7,FALSE)</f>
        <v>#N/A</v>
      </c>
      <c r="T334" s="35" t="e">
        <f>VLOOKUP(A334,Tabell_Kontoplan[#All],8,FALSE)</f>
        <v>#N/A</v>
      </c>
    </row>
    <row r="335" spans="3:20" x14ac:dyDescent="0.25">
      <c r="C335" s="28"/>
      <c r="D335" s="28"/>
      <c r="E335" s="28"/>
      <c r="F335" s="28"/>
      <c r="G335" s="28"/>
      <c r="H335" s="28"/>
      <c r="I335" s="28"/>
      <c r="J335" s="28"/>
      <c r="K335" s="28"/>
      <c r="L335" s="28"/>
      <c r="M335" s="28"/>
      <c r="N335" s="28"/>
      <c r="O335" s="28"/>
      <c r="P335" s="28">
        <f t="shared" si="16"/>
        <v>0</v>
      </c>
      <c r="Q335" s="28">
        <f t="shared" si="17"/>
        <v>0</v>
      </c>
      <c r="R335" s="28">
        <f t="shared" si="15"/>
        <v>0</v>
      </c>
      <c r="S335" s="35" t="e">
        <f>VLOOKUP(A335,Tabell_Kontoplan[#All],7,FALSE)</f>
        <v>#N/A</v>
      </c>
      <c r="T335" s="35" t="e">
        <f>VLOOKUP(A335,Tabell_Kontoplan[#All],8,FALSE)</f>
        <v>#N/A</v>
      </c>
    </row>
    <row r="336" spans="3:20" x14ac:dyDescent="0.25">
      <c r="C336" s="28"/>
      <c r="D336" s="28"/>
      <c r="E336" s="28"/>
      <c r="F336" s="28"/>
      <c r="G336" s="28"/>
      <c r="H336" s="28"/>
      <c r="I336" s="28"/>
      <c r="J336" s="28"/>
      <c r="K336" s="28"/>
      <c r="L336" s="28"/>
      <c r="M336" s="28"/>
      <c r="N336" s="28"/>
      <c r="O336" s="28"/>
      <c r="P336" s="28">
        <f t="shared" si="16"/>
        <v>0</v>
      </c>
      <c r="Q336" s="28">
        <f t="shared" si="17"/>
        <v>0</v>
      </c>
      <c r="R336" s="28">
        <f t="shared" si="15"/>
        <v>0</v>
      </c>
      <c r="S336" s="35" t="e">
        <f>VLOOKUP(A336,Tabell_Kontoplan[#All],7,FALSE)</f>
        <v>#N/A</v>
      </c>
      <c r="T336" s="35" t="e">
        <f>VLOOKUP(A336,Tabell_Kontoplan[#All],8,FALSE)</f>
        <v>#N/A</v>
      </c>
    </row>
    <row r="337" spans="3:20" x14ac:dyDescent="0.25">
      <c r="C337" s="28"/>
      <c r="D337" s="28"/>
      <c r="E337" s="28"/>
      <c r="F337" s="28"/>
      <c r="G337" s="28"/>
      <c r="H337" s="28"/>
      <c r="I337" s="28"/>
      <c r="J337" s="28"/>
      <c r="K337" s="28"/>
      <c r="L337" s="28"/>
      <c r="M337" s="28"/>
      <c r="N337" s="28"/>
      <c r="O337" s="28"/>
      <c r="P337" s="28">
        <f t="shared" si="16"/>
        <v>0</v>
      </c>
      <c r="Q337" s="28">
        <f t="shared" si="17"/>
        <v>0</v>
      </c>
      <c r="R337" s="28">
        <f t="shared" si="15"/>
        <v>0</v>
      </c>
      <c r="S337" s="35" t="e">
        <f>VLOOKUP(A337,Tabell_Kontoplan[#All],7,FALSE)</f>
        <v>#N/A</v>
      </c>
      <c r="T337" s="35" t="e">
        <f>VLOOKUP(A337,Tabell_Kontoplan[#All],8,FALSE)</f>
        <v>#N/A</v>
      </c>
    </row>
    <row r="338" spans="3:20" x14ac:dyDescent="0.25">
      <c r="C338" s="28"/>
      <c r="D338" s="28"/>
      <c r="E338" s="28"/>
      <c r="F338" s="28"/>
      <c r="G338" s="28"/>
      <c r="H338" s="28"/>
      <c r="I338" s="28"/>
      <c r="J338" s="28"/>
      <c r="K338" s="28"/>
      <c r="L338" s="28"/>
      <c r="M338" s="28"/>
      <c r="N338" s="28"/>
      <c r="O338" s="28"/>
      <c r="P338" s="28">
        <f t="shared" si="16"/>
        <v>0</v>
      </c>
      <c r="Q338" s="28">
        <f t="shared" si="17"/>
        <v>0</v>
      </c>
      <c r="R338" s="28">
        <f t="shared" si="15"/>
        <v>0</v>
      </c>
      <c r="S338" s="35" t="e">
        <f>VLOOKUP(A338,Tabell_Kontoplan[#All],7,FALSE)</f>
        <v>#N/A</v>
      </c>
      <c r="T338" s="35" t="e">
        <f>VLOOKUP(A338,Tabell_Kontoplan[#All],8,FALSE)</f>
        <v>#N/A</v>
      </c>
    </row>
    <row r="339" spans="3:20" x14ac:dyDescent="0.25">
      <c r="C339" s="28"/>
      <c r="D339" s="28"/>
      <c r="E339" s="28"/>
      <c r="F339" s="28"/>
      <c r="G339" s="28"/>
      <c r="H339" s="28"/>
      <c r="I339" s="28"/>
      <c r="J339" s="28"/>
      <c r="K339" s="28"/>
      <c r="L339" s="28"/>
      <c r="M339" s="28"/>
      <c r="N339" s="28"/>
      <c r="O339" s="28"/>
      <c r="P339" s="28">
        <f t="shared" si="16"/>
        <v>0</v>
      </c>
      <c r="Q339" s="28">
        <f t="shared" si="17"/>
        <v>0</v>
      </c>
      <c r="R339" s="28">
        <f t="shared" si="15"/>
        <v>0</v>
      </c>
      <c r="S339" s="35" t="e">
        <f>VLOOKUP(A339,Tabell_Kontoplan[#All],7,FALSE)</f>
        <v>#N/A</v>
      </c>
      <c r="T339" s="35" t="e">
        <f>VLOOKUP(A339,Tabell_Kontoplan[#All],8,FALSE)</f>
        <v>#N/A</v>
      </c>
    </row>
    <row r="340" spans="3:20" x14ac:dyDescent="0.25">
      <c r="C340" s="28"/>
      <c r="D340" s="28"/>
      <c r="E340" s="28"/>
      <c r="F340" s="28"/>
      <c r="G340" s="28"/>
      <c r="H340" s="28"/>
      <c r="I340" s="28"/>
      <c r="J340" s="28"/>
      <c r="K340" s="28"/>
      <c r="L340" s="28"/>
      <c r="M340" s="28"/>
      <c r="N340" s="28"/>
      <c r="O340" s="28"/>
      <c r="P340" s="28">
        <f t="shared" si="16"/>
        <v>0</v>
      </c>
      <c r="Q340" s="28">
        <f t="shared" si="17"/>
        <v>0</v>
      </c>
      <c r="R340" s="28">
        <f t="shared" si="15"/>
        <v>0</v>
      </c>
      <c r="S340" s="35" t="e">
        <f>VLOOKUP(A340,Tabell_Kontoplan[#All],7,FALSE)</f>
        <v>#N/A</v>
      </c>
      <c r="T340" s="35" t="e">
        <f>VLOOKUP(A340,Tabell_Kontoplan[#All],8,FALSE)</f>
        <v>#N/A</v>
      </c>
    </row>
    <row r="341" spans="3:20" x14ac:dyDescent="0.25">
      <c r="C341" s="28"/>
      <c r="D341" s="28"/>
      <c r="E341" s="28"/>
      <c r="F341" s="28"/>
      <c r="G341" s="28"/>
      <c r="H341" s="28"/>
      <c r="I341" s="28"/>
      <c r="J341" s="28"/>
      <c r="K341" s="28"/>
      <c r="L341" s="28"/>
      <c r="M341" s="28"/>
      <c r="N341" s="28"/>
      <c r="O341" s="28"/>
      <c r="P341" s="28">
        <f t="shared" si="16"/>
        <v>0</v>
      </c>
      <c r="Q341" s="28">
        <f t="shared" si="17"/>
        <v>0</v>
      </c>
      <c r="R341" s="28">
        <f t="shared" si="15"/>
        <v>0</v>
      </c>
      <c r="S341" s="35" t="e">
        <f>VLOOKUP(A341,Tabell_Kontoplan[#All],7,FALSE)</f>
        <v>#N/A</v>
      </c>
      <c r="T341" s="35" t="e">
        <f>VLOOKUP(A341,Tabell_Kontoplan[#All],8,FALSE)</f>
        <v>#N/A</v>
      </c>
    </row>
    <row r="342" spans="3:20" x14ac:dyDescent="0.25">
      <c r="C342" s="28"/>
      <c r="D342" s="28"/>
      <c r="E342" s="28"/>
      <c r="F342" s="28"/>
      <c r="G342" s="28"/>
      <c r="H342" s="28"/>
      <c r="I342" s="28"/>
      <c r="J342" s="28"/>
      <c r="K342" s="28"/>
      <c r="L342" s="28"/>
      <c r="M342" s="28"/>
      <c r="N342" s="28"/>
      <c r="O342" s="28"/>
      <c r="P342" s="28">
        <f t="shared" si="16"/>
        <v>0</v>
      </c>
      <c r="Q342" s="28">
        <f t="shared" si="17"/>
        <v>0</v>
      </c>
      <c r="R342" s="28">
        <f t="shared" si="15"/>
        <v>0</v>
      </c>
      <c r="S342" s="35" t="e">
        <f>VLOOKUP(A342,Tabell_Kontoplan[#All],7,FALSE)</f>
        <v>#N/A</v>
      </c>
      <c r="T342" s="35" t="e">
        <f>VLOOKUP(A342,Tabell_Kontoplan[#All],8,FALSE)</f>
        <v>#N/A</v>
      </c>
    </row>
    <row r="343" spans="3:20" x14ac:dyDescent="0.25">
      <c r="C343" s="28"/>
      <c r="D343" s="28"/>
      <c r="E343" s="28"/>
      <c r="F343" s="28"/>
      <c r="G343" s="28"/>
      <c r="H343" s="28"/>
      <c r="I343" s="28"/>
      <c r="J343" s="28"/>
      <c r="K343" s="28"/>
      <c r="L343" s="28"/>
      <c r="M343" s="28"/>
      <c r="N343" s="28"/>
      <c r="O343" s="28"/>
      <c r="P343" s="28">
        <f t="shared" si="16"/>
        <v>0</v>
      </c>
      <c r="Q343" s="28">
        <f t="shared" si="17"/>
        <v>0</v>
      </c>
      <c r="R343" s="28">
        <f t="shared" si="15"/>
        <v>0</v>
      </c>
      <c r="S343" s="35" t="e">
        <f>VLOOKUP(A343,Tabell_Kontoplan[#All],7,FALSE)</f>
        <v>#N/A</v>
      </c>
      <c r="T343" s="35" t="e">
        <f>VLOOKUP(A343,Tabell_Kontoplan[#All],8,FALSE)</f>
        <v>#N/A</v>
      </c>
    </row>
    <row r="344" spans="3:20" x14ac:dyDescent="0.25">
      <c r="C344" s="28"/>
      <c r="D344" s="28"/>
      <c r="E344" s="28"/>
      <c r="F344" s="28"/>
      <c r="G344" s="28"/>
      <c r="H344" s="28"/>
      <c r="I344" s="28"/>
      <c r="J344" s="28"/>
      <c r="K344" s="28"/>
      <c r="L344" s="28"/>
      <c r="M344" s="28"/>
      <c r="N344" s="28"/>
      <c r="O344" s="28"/>
      <c r="P344" s="28">
        <f t="shared" si="16"/>
        <v>0</v>
      </c>
      <c r="Q344" s="28">
        <f t="shared" si="17"/>
        <v>0</v>
      </c>
      <c r="R344" s="28">
        <f t="shared" si="15"/>
        <v>0</v>
      </c>
      <c r="S344" s="35" t="e">
        <f>VLOOKUP(A344,Tabell_Kontoplan[#All],7,FALSE)</f>
        <v>#N/A</v>
      </c>
      <c r="T344" s="35" t="e">
        <f>VLOOKUP(A344,Tabell_Kontoplan[#All],8,FALSE)</f>
        <v>#N/A</v>
      </c>
    </row>
    <row r="345" spans="3:20" x14ac:dyDescent="0.25">
      <c r="C345" s="28"/>
      <c r="D345" s="28"/>
      <c r="E345" s="28"/>
      <c r="F345" s="28"/>
      <c r="G345" s="28"/>
      <c r="H345" s="28"/>
      <c r="I345" s="28"/>
      <c r="J345" s="28"/>
      <c r="K345" s="28"/>
      <c r="L345" s="28"/>
      <c r="M345" s="28"/>
      <c r="N345" s="28"/>
      <c r="O345" s="28"/>
      <c r="P345" s="28">
        <f t="shared" si="16"/>
        <v>0</v>
      </c>
      <c r="Q345" s="28">
        <f t="shared" si="17"/>
        <v>0</v>
      </c>
      <c r="R345" s="28">
        <f t="shared" si="15"/>
        <v>0</v>
      </c>
      <c r="S345" s="35" t="e">
        <f>VLOOKUP(A345,Tabell_Kontoplan[#All],7,FALSE)</f>
        <v>#N/A</v>
      </c>
      <c r="T345" s="35" t="e">
        <f>VLOOKUP(A345,Tabell_Kontoplan[#All],8,FALSE)</f>
        <v>#N/A</v>
      </c>
    </row>
    <row r="346" spans="3:20" x14ac:dyDescent="0.25">
      <c r="C346" s="28"/>
      <c r="D346" s="28"/>
      <c r="E346" s="28"/>
      <c r="F346" s="28"/>
      <c r="G346" s="28"/>
      <c r="H346" s="28"/>
      <c r="I346" s="28"/>
      <c r="J346" s="28"/>
      <c r="K346" s="28"/>
      <c r="L346" s="28"/>
      <c r="M346" s="28"/>
      <c r="N346" s="28"/>
      <c r="O346" s="28"/>
      <c r="P346" s="28">
        <f t="shared" si="16"/>
        <v>0</v>
      </c>
      <c r="Q346" s="28">
        <f t="shared" si="17"/>
        <v>0</v>
      </c>
      <c r="R346" s="28">
        <f t="shared" si="15"/>
        <v>0</v>
      </c>
      <c r="S346" s="35" t="e">
        <f>VLOOKUP(A346,Tabell_Kontoplan[#All],7,FALSE)</f>
        <v>#N/A</v>
      </c>
      <c r="T346" s="35" t="e">
        <f>VLOOKUP(A346,Tabell_Kontoplan[#All],8,FALSE)</f>
        <v>#N/A</v>
      </c>
    </row>
    <row r="347" spans="3:20" x14ac:dyDescent="0.25">
      <c r="C347" s="28"/>
      <c r="D347" s="28"/>
      <c r="E347" s="28"/>
      <c r="F347" s="28"/>
      <c r="G347" s="28"/>
      <c r="H347" s="28"/>
      <c r="I347" s="28"/>
      <c r="J347" s="28"/>
      <c r="K347" s="28"/>
      <c r="L347" s="28"/>
      <c r="M347" s="28"/>
      <c r="N347" s="28"/>
      <c r="O347" s="28"/>
      <c r="P347" s="28">
        <f t="shared" si="16"/>
        <v>0</v>
      </c>
      <c r="Q347" s="28">
        <f t="shared" si="17"/>
        <v>0</v>
      </c>
      <c r="R347" s="28">
        <f t="shared" si="15"/>
        <v>0</v>
      </c>
      <c r="S347" s="35" t="e">
        <f>VLOOKUP(A347,Tabell_Kontoplan[#All],7,FALSE)</f>
        <v>#N/A</v>
      </c>
      <c r="T347" s="35" t="e">
        <f>VLOOKUP(A347,Tabell_Kontoplan[#All],8,FALSE)</f>
        <v>#N/A</v>
      </c>
    </row>
    <row r="348" spans="3:20" x14ac:dyDescent="0.25">
      <c r="C348" s="28"/>
      <c r="D348" s="28"/>
      <c r="E348" s="28"/>
      <c r="F348" s="28"/>
      <c r="G348" s="28"/>
      <c r="H348" s="28"/>
      <c r="I348" s="28"/>
      <c r="J348" s="28"/>
      <c r="K348" s="28"/>
      <c r="L348" s="28"/>
      <c r="M348" s="28"/>
      <c r="N348" s="28"/>
      <c r="O348" s="28"/>
      <c r="P348" s="28">
        <f t="shared" si="16"/>
        <v>0</v>
      </c>
      <c r="Q348" s="28">
        <f t="shared" si="17"/>
        <v>0</v>
      </c>
      <c r="R348" s="28">
        <f t="shared" si="15"/>
        <v>0</v>
      </c>
      <c r="S348" s="35" t="e">
        <f>VLOOKUP(A348,Tabell_Kontoplan[#All],7,FALSE)</f>
        <v>#N/A</v>
      </c>
      <c r="T348" s="35" t="e">
        <f>VLOOKUP(A348,Tabell_Kontoplan[#All],8,FALSE)</f>
        <v>#N/A</v>
      </c>
    </row>
    <row r="349" spans="3:20" x14ac:dyDescent="0.25">
      <c r="C349" s="28"/>
      <c r="D349" s="28"/>
      <c r="E349" s="28"/>
      <c r="F349" s="28"/>
      <c r="G349" s="28"/>
      <c r="H349" s="28"/>
      <c r="I349" s="28"/>
      <c r="J349" s="28"/>
      <c r="K349" s="28"/>
      <c r="L349" s="28"/>
      <c r="M349" s="28"/>
      <c r="N349" s="28"/>
      <c r="O349" s="28"/>
      <c r="P349" s="28">
        <f t="shared" si="16"/>
        <v>0</v>
      </c>
      <c r="Q349" s="28">
        <f t="shared" si="17"/>
        <v>0</v>
      </c>
      <c r="R349" s="28">
        <f t="shared" si="15"/>
        <v>0</v>
      </c>
      <c r="S349" s="35" t="e">
        <f>VLOOKUP(A349,Tabell_Kontoplan[#All],7,FALSE)</f>
        <v>#N/A</v>
      </c>
      <c r="T349" s="35" t="e">
        <f>VLOOKUP(A349,Tabell_Kontoplan[#All],8,FALSE)</f>
        <v>#N/A</v>
      </c>
    </row>
    <row r="350" spans="3:20" x14ac:dyDescent="0.25">
      <c r="C350" s="28"/>
      <c r="D350" s="28"/>
      <c r="E350" s="28"/>
      <c r="F350" s="28"/>
      <c r="G350" s="28"/>
      <c r="H350" s="28"/>
      <c r="I350" s="28"/>
      <c r="J350" s="28"/>
      <c r="K350" s="28"/>
      <c r="L350" s="28"/>
      <c r="M350" s="28"/>
      <c r="N350" s="28"/>
      <c r="O350" s="28"/>
      <c r="P350" s="28">
        <f t="shared" si="16"/>
        <v>0</v>
      </c>
      <c r="Q350" s="28">
        <f t="shared" si="17"/>
        <v>0</v>
      </c>
      <c r="R350" s="28">
        <f t="shared" si="15"/>
        <v>0</v>
      </c>
      <c r="S350" s="35" t="e">
        <f>VLOOKUP(A350,Tabell_Kontoplan[#All],7,FALSE)</f>
        <v>#N/A</v>
      </c>
      <c r="T350" s="35" t="e">
        <f>VLOOKUP(A350,Tabell_Kontoplan[#All],8,FALSE)</f>
        <v>#N/A</v>
      </c>
    </row>
    <row r="351" spans="3:20" x14ac:dyDescent="0.25">
      <c r="C351" s="28"/>
      <c r="D351" s="28"/>
      <c r="E351" s="28"/>
      <c r="F351" s="28"/>
      <c r="G351" s="28"/>
      <c r="H351" s="28"/>
      <c r="I351" s="28"/>
      <c r="J351" s="28"/>
      <c r="K351" s="28"/>
      <c r="L351" s="28"/>
      <c r="M351" s="28"/>
      <c r="N351" s="28"/>
      <c r="O351" s="28"/>
      <c r="P351" s="28">
        <f t="shared" si="16"/>
        <v>0</v>
      </c>
      <c r="Q351" s="28">
        <f t="shared" si="17"/>
        <v>0</v>
      </c>
      <c r="R351" s="28">
        <f t="shared" si="15"/>
        <v>0</v>
      </c>
      <c r="S351" s="35" t="e">
        <f>VLOOKUP(A351,Tabell_Kontoplan[#All],7,FALSE)</f>
        <v>#N/A</v>
      </c>
      <c r="T351" s="35" t="e">
        <f>VLOOKUP(A351,Tabell_Kontoplan[#All],8,FALSE)</f>
        <v>#N/A</v>
      </c>
    </row>
    <row r="352" spans="3:20" x14ac:dyDescent="0.25">
      <c r="C352" s="28"/>
      <c r="D352" s="28"/>
      <c r="E352" s="28"/>
      <c r="F352" s="28"/>
      <c r="G352" s="28"/>
      <c r="H352" s="28"/>
      <c r="I352" s="28"/>
      <c r="J352" s="28"/>
      <c r="K352" s="28"/>
      <c r="L352" s="28"/>
      <c r="M352" s="28"/>
      <c r="N352" s="28"/>
      <c r="O352" s="28"/>
      <c r="P352" s="28">
        <f t="shared" si="16"/>
        <v>0</v>
      </c>
      <c r="Q352" s="28">
        <f t="shared" si="17"/>
        <v>0</v>
      </c>
      <c r="R352" s="28">
        <f t="shared" si="15"/>
        <v>0</v>
      </c>
      <c r="S352" s="35" t="e">
        <f>VLOOKUP(A352,Tabell_Kontoplan[#All],7,FALSE)</f>
        <v>#N/A</v>
      </c>
      <c r="T352" s="35" t="e">
        <f>VLOOKUP(A352,Tabell_Kontoplan[#All],8,FALSE)</f>
        <v>#N/A</v>
      </c>
    </row>
    <row r="353" spans="3:20" x14ac:dyDescent="0.25">
      <c r="C353" s="28"/>
      <c r="D353" s="28"/>
      <c r="E353" s="28"/>
      <c r="F353" s="28"/>
      <c r="G353" s="28"/>
      <c r="H353" s="28"/>
      <c r="I353" s="28"/>
      <c r="J353" s="28"/>
      <c r="K353" s="28"/>
      <c r="L353" s="28"/>
      <c r="M353" s="28"/>
      <c r="N353" s="28"/>
      <c r="O353" s="28"/>
      <c r="P353" s="28">
        <f t="shared" si="16"/>
        <v>0</v>
      </c>
      <c r="Q353" s="28">
        <f t="shared" si="17"/>
        <v>0</v>
      </c>
      <c r="R353" s="28">
        <f t="shared" si="15"/>
        <v>0</v>
      </c>
      <c r="S353" s="35" t="e">
        <f>VLOOKUP(A353,Tabell_Kontoplan[#All],7,FALSE)</f>
        <v>#N/A</v>
      </c>
      <c r="T353" s="35" t="e">
        <f>VLOOKUP(A353,Tabell_Kontoplan[#All],8,FALSE)</f>
        <v>#N/A</v>
      </c>
    </row>
    <row r="354" spans="3:20" x14ac:dyDescent="0.25">
      <c r="C354" s="28"/>
      <c r="D354" s="28"/>
      <c r="E354" s="28"/>
      <c r="F354" s="28"/>
      <c r="G354" s="28"/>
      <c r="H354" s="28"/>
      <c r="I354" s="28"/>
      <c r="J354" s="28"/>
      <c r="K354" s="28"/>
      <c r="L354" s="28"/>
      <c r="M354" s="28"/>
      <c r="N354" s="28"/>
      <c r="O354" s="28"/>
      <c r="P354" s="28">
        <f t="shared" si="16"/>
        <v>0</v>
      </c>
      <c r="Q354" s="28">
        <f t="shared" si="17"/>
        <v>0</v>
      </c>
      <c r="R354" s="28">
        <f t="shared" si="15"/>
        <v>0</v>
      </c>
      <c r="S354" s="35" t="e">
        <f>VLOOKUP(A354,Tabell_Kontoplan[#All],7,FALSE)</f>
        <v>#N/A</v>
      </c>
      <c r="T354" s="35" t="e">
        <f>VLOOKUP(A354,Tabell_Kontoplan[#All],8,FALSE)</f>
        <v>#N/A</v>
      </c>
    </row>
    <row r="355" spans="3:20" x14ac:dyDescent="0.25">
      <c r="C355" s="28"/>
      <c r="D355" s="28"/>
      <c r="E355" s="28"/>
      <c r="F355" s="28"/>
      <c r="G355" s="28"/>
      <c r="H355" s="28"/>
      <c r="I355" s="28"/>
      <c r="J355" s="28"/>
      <c r="K355" s="28"/>
      <c r="L355" s="28"/>
      <c r="M355" s="28"/>
      <c r="N355" s="28"/>
      <c r="O355" s="28"/>
      <c r="P355" s="28">
        <f t="shared" si="16"/>
        <v>0</v>
      </c>
      <c r="Q355" s="28">
        <f t="shared" si="17"/>
        <v>0</v>
      </c>
      <c r="R355" s="28">
        <f t="shared" si="15"/>
        <v>0</v>
      </c>
      <c r="S355" s="35" t="e">
        <f>VLOOKUP(A355,Tabell_Kontoplan[#All],7,FALSE)</f>
        <v>#N/A</v>
      </c>
      <c r="T355" s="35" t="e">
        <f>VLOOKUP(A355,Tabell_Kontoplan[#All],8,FALSE)</f>
        <v>#N/A</v>
      </c>
    </row>
    <row r="356" spans="3:20" x14ac:dyDescent="0.25">
      <c r="C356" s="28"/>
      <c r="D356" s="28"/>
      <c r="E356" s="28"/>
      <c r="F356" s="28"/>
      <c r="G356" s="28"/>
      <c r="H356" s="28"/>
      <c r="I356" s="28"/>
      <c r="J356" s="28"/>
      <c r="K356" s="28"/>
      <c r="L356" s="28"/>
      <c r="M356" s="28"/>
      <c r="N356" s="28"/>
      <c r="O356" s="28"/>
      <c r="P356" s="28">
        <f t="shared" si="16"/>
        <v>0</v>
      </c>
      <c r="Q356" s="28">
        <f t="shared" si="17"/>
        <v>0</v>
      </c>
      <c r="R356" s="28">
        <f t="shared" si="15"/>
        <v>0</v>
      </c>
      <c r="S356" s="35" t="e">
        <f>VLOOKUP(A356,Tabell_Kontoplan[#All],7,FALSE)</f>
        <v>#N/A</v>
      </c>
      <c r="T356" s="35" t="e">
        <f>VLOOKUP(A356,Tabell_Kontoplan[#All],8,FALSE)</f>
        <v>#N/A</v>
      </c>
    </row>
    <row r="357" spans="3:20" x14ac:dyDescent="0.25">
      <c r="C357" s="28"/>
      <c r="D357" s="28"/>
      <c r="E357" s="28"/>
      <c r="F357" s="28"/>
      <c r="G357" s="28"/>
      <c r="H357" s="28"/>
      <c r="I357" s="28"/>
      <c r="J357" s="28"/>
      <c r="K357" s="28"/>
      <c r="L357" s="28"/>
      <c r="M357" s="28"/>
      <c r="N357" s="28"/>
      <c r="O357" s="28"/>
      <c r="P357" s="28">
        <f t="shared" si="16"/>
        <v>0</v>
      </c>
      <c r="Q357" s="28">
        <f t="shared" si="17"/>
        <v>0</v>
      </c>
      <c r="R357" s="28">
        <f t="shared" si="15"/>
        <v>0</v>
      </c>
      <c r="S357" s="35" t="e">
        <f>VLOOKUP(A357,Tabell_Kontoplan[#All],7,FALSE)</f>
        <v>#N/A</v>
      </c>
      <c r="T357" s="35" t="e">
        <f>VLOOKUP(A357,Tabell_Kontoplan[#All],8,FALSE)</f>
        <v>#N/A</v>
      </c>
    </row>
    <row r="358" spans="3:20" x14ac:dyDescent="0.25">
      <c r="C358" s="28"/>
      <c r="D358" s="28"/>
      <c r="E358" s="28"/>
      <c r="F358" s="28"/>
      <c r="G358" s="28"/>
      <c r="H358" s="28"/>
      <c r="I358" s="28"/>
      <c r="J358" s="28"/>
      <c r="K358" s="28"/>
      <c r="L358" s="28"/>
      <c r="M358" s="28"/>
      <c r="N358" s="28"/>
      <c r="O358" s="28"/>
      <c r="P358" s="28">
        <f t="shared" si="16"/>
        <v>0</v>
      </c>
      <c r="Q358" s="28">
        <f t="shared" si="17"/>
        <v>0</v>
      </c>
      <c r="R358" s="28">
        <f t="shared" si="15"/>
        <v>0</v>
      </c>
      <c r="S358" s="35" t="e">
        <f>VLOOKUP(A358,Tabell_Kontoplan[#All],7,FALSE)</f>
        <v>#N/A</v>
      </c>
      <c r="T358" s="35" t="e">
        <f>VLOOKUP(A358,Tabell_Kontoplan[#All],8,FALSE)</f>
        <v>#N/A</v>
      </c>
    </row>
    <row r="359" spans="3:20" x14ac:dyDescent="0.25">
      <c r="C359" s="28"/>
      <c r="D359" s="28"/>
      <c r="E359" s="28"/>
      <c r="F359" s="28"/>
      <c r="G359" s="28"/>
      <c r="H359" s="28"/>
      <c r="I359" s="28"/>
      <c r="J359" s="28"/>
      <c r="K359" s="28"/>
      <c r="L359" s="28"/>
      <c r="M359" s="28"/>
      <c r="N359" s="28"/>
      <c r="O359" s="28"/>
      <c r="P359" s="28">
        <f t="shared" si="16"/>
        <v>0</v>
      </c>
      <c r="Q359" s="28">
        <f t="shared" si="17"/>
        <v>0</v>
      </c>
      <c r="R359" s="28">
        <f t="shared" si="15"/>
        <v>0</v>
      </c>
      <c r="S359" s="35" t="e">
        <f>VLOOKUP(A359,Tabell_Kontoplan[#All],7,FALSE)</f>
        <v>#N/A</v>
      </c>
      <c r="T359" s="35" t="e">
        <f>VLOOKUP(A359,Tabell_Kontoplan[#All],8,FALSE)</f>
        <v>#N/A</v>
      </c>
    </row>
    <row r="360" spans="3:20" x14ac:dyDescent="0.25">
      <c r="C360" s="28"/>
      <c r="D360" s="28"/>
      <c r="E360" s="28"/>
      <c r="F360" s="28"/>
      <c r="G360" s="28"/>
      <c r="H360" s="28"/>
      <c r="I360" s="28"/>
      <c r="J360" s="28"/>
      <c r="K360" s="28"/>
      <c r="L360" s="28"/>
      <c r="M360" s="28"/>
      <c r="N360" s="28"/>
      <c r="O360" s="28"/>
      <c r="P360" s="28">
        <f t="shared" si="16"/>
        <v>0</v>
      </c>
      <c r="Q360" s="28">
        <f t="shared" si="17"/>
        <v>0</v>
      </c>
      <c r="R360" s="28">
        <f t="shared" si="15"/>
        <v>0</v>
      </c>
      <c r="S360" s="35" t="e">
        <f>VLOOKUP(A360,Tabell_Kontoplan[#All],7,FALSE)</f>
        <v>#N/A</v>
      </c>
      <c r="T360" s="35" t="e">
        <f>VLOOKUP(A360,Tabell_Kontoplan[#All],8,FALSE)</f>
        <v>#N/A</v>
      </c>
    </row>
    <row r="361" spans="3:20" x14ac:dyDescent="0.25">
      <c r="C361" s="28"/>
      <c r="D361" s="28"/>
      <c r="E361" s="28"/>
      <c r="F361" s="28"/>
      <c r="G361" s="28"/>
      <c r="H361" s="28"/>
      <c r="I361" s="28"/>
      <c r="J361" s="28"/>
      <c r="K361" s="28"/>
      <c r="L361" s="28"/>
      <c r="M361" s="28"/>
      <c r="N361" s="28"/>
      <c r="O361" s="28"/>
      <c r="P361" s="28">
        <f t="shared" si="16"/>
        <v>0</v>
      </c>
      <c r="Q361" s="28">
        <f t="shared" si="17"/>
        <v>0</v>
      </c>
      <c r="R361" s="28">
        <f t="shared" si="15"/>
        <v>0</v>
      </c>
      <c r="S361" s="35" t="e">
        <f>VLOOKUP(A361,Tabell_Kontoplan[#All],7,FALSE)</f>
        <v>#N/A</v>
      </c>
      <c r="T361" s="35" t="e">
        <f>VLOOKUP(A361,Tabell_Kontoplan[#All],8,FALSE)</f>
        <v>#N/A</v>
      </c>
    </row>
    <row r="362" spans="3:20" x14ac:dyDescent="0.25">
      <c r="C362" s="28"/>
      <c r="D362" s="28"/>
      <c r="E362" s="28"/>
      <c r="F362" s="28"/>
      <c r="G362" s="28"/>
      <c r="H362" s="28"/>
      <c r="I362" s="28"/>
      <c r="J362" s="28"/>
      <c r="K362" s="28"/>
      <c r="L362" s="28"/>
      <c r="M362" s="28"/>
      <c r="N362" s="28"/>
      <c r="O362" s="28"/>
      <c r="P362" s="28">
        <f t="shared" si="16"/>
        <v>0</v>
      </c>
      <c r="Q362" s="28">
        <f t="shared" si="17"/>
        <v>0</v>
      </c>
      <c r="R362" s="28">
        <f t="shared" si="15"/>
        <v>0</v>
      </c>
      <c r="S362" s="35" t="e">
        <f>VLOOKUP(A362,Tabell_Kontoplan[#All],7,FALSE)</f>
        <v>#N/A</v>
      </c>
      <c r="T362" s="35" t="e">
        <f>VLOOKUP(A362,Tabell_Kontoplan[#All],8,FALSE)</f>
        <v>#N/A</v>
      </c>
    </row>
    <row r="363" spans="3:20" x14ac:dyDescent="0.25">
      <c r="C363" s="28"/>
      <c r="D363" s="28"/>
      <c r="E363" s="28"/>
      <c r="F363" s="28"/>
      <c r="G363" s="28"/>
      <c r="H363" s="28"/>
      <c r="I363" s="28"/>
      <c r="J363" s="28"/>
      <c r="K363" s="28"/>
      <c r="L363" s="28"/>
      <c r="M363" s="28"/>
      <c r="N363" s="28"/>
      <c r="O363" s="28"/>
      <c r="P363" s="28">
        <f t="shared" si="16"/>
        <v>0</v>
      </c>
      <c r="Q363" s="28">
        <f t="shared" si="17"/>
        <v>0</v>
      </c>
      <c r="R363" s="28">
        <f t="shared" si="15"/>
        <v>0</v>
      </c>
      <c r="S363" s="35" t="e">
        <f>VLOOKUP(A363,Tabell_Kontoplan[#All],7,FALSE)</f>
        <v>#N/A</v>
      </c>
      <c r="T363" s="35" t="e">
        <f>VLOOKUP(A363,Tabell_Kontoplan[#All],8,FALSE)</f>
        <v>#N/A</v>
      </c>
    </row>
    <row r="364" spans="3:20" x14ac:dyDescent="0.25">
      <c r="C364" s="28"/>
      <c r="D364" s="28"/>
      <c r="E364" s="28"/>
      <c r="F364" s="28"/>
      <c r="G364" s="28"/>
      <c r="H364" s="28"/>
      <c r="I364" s="28"/>
      <c r="J364" s="28"/>
      <c r="K364" s="28"/>
      <c r="L364" s="28"/>
      <c r="M364" s="28"/>
      <c r="N364" s="28"/>
      <c r="O364" s="28"/>
      <c r="P364" s="28">
        <f t="shared" si="16"/>
        <v>0</v>
      </c>
      <c r="Q364" s="28">
        <f t="shared" si="17"/>
        <v>0</v>
      </c>
      <c r="R364" s="28">
        <f t="shared" si="15"/>
        <v>0</v>
      </c>
      <c r="S364" s="35" t="e">
        <f>VLOOKUP(A364,Tabell_Kontoplan[#All],7,FALSE)</f>
        <v>#N/A</v>
      </c>
      <c r="T364" s="35" t="e">
        <f>VLOOKUP(A364,Tabell_Kontoplan[#All],8,FALSE)</f>
        <v>#N/A</v>
      </c>
    </row>
    <row r="365" spans="3:20" x14ac:dyDescent="0.25">
      <c r="C365" s="28"/>
      <c r="D365" s="28"/>
      <c r="E365" s="28"/>
      <c r="F365" s="28"/>
      <c r="G365" s="28"/>
      <c r="H365" s="28"/>
      <c r="I365" s="28"/>
      <c r="J365" s="28"/>
      <c r="K365" s="28"/>
      <c r="L365" s="28"/>
      <c r="M365" s="28"/>
      <c r="N365" s="28"/>
      <c r="O365" s="28"/>
      <c r="P365" s="28">
        <f t="shared" si="16"/>
        <v>0</v>
      </c>
      <c r="Q365" s="28">
        <f t="shared" si="17"/>
        <v>0</v>
      </c>
      <c r="R365" s="28">
        <f t="shared" si="15"/>
        <v>0</v>
      </c>
      <c r="S365" s="35" t="e">
        <f>VLOOKUP(A365,Tabell_Kontoplan[#All],7,FALSE)</f>
        <v>#N/A</v>
      </c>
      <c r="T365" s="35" t="e">
        <f>VLOOKUP(A365,Tabell_Kontoplan[#All],8,FALSE)</f>
        <v>#N/A</v>
      </c>
    </row>
    <row r="366" spans="3:20" x14ac:dyDescent="0.25">
      <c r="C366" s="28"/>
      <c r="D366" s="28"/>
      <c r="E366" s="28"/>
      <c r="F366" s="28"/>
      <c r="G366" s="28"/>
      <c r="H366" s="28"/>
      <c r="I366" s="28"/>
      <c r="J366" s="28"/>
      <c r="K366" s="28"/>
      <c r="L366" s="28"/>
      <c r="M366" s="28"/>
      <c r="N366" s="28"/>
      <c r="O366" s="28"/>
      <c r="P366" s="28">
        <f t="shared" si="16"/>
        <v>0</v>
      </c>
      <c r="Q366" s="28">
        <f t="shared" si="17"/>
        <v>0</v>
      </c>
      <c r="R366" s="28">
        <f t="shared" si="15"/>
        <v>0</v>
      </c>
      <c r="S366" s="35" t="e">
        <f>VLOOKUP(A366,Tabell_Kontoplan[#All],7,FALSE)</f>
        <v>#N/A</v>
      </c>
      <c r="T366" s="35" t="e">
        <f>VLOOKUP(A366,Tabell_Kontoplan[#All],8,FALSE)</f>
        <v>#N/A</v>
      </c>
    </row>
    <row r="367" spans="3:20" x14ac:dyDescent="0.25">
      <c r="C367" s="28"/>
      <c r="D367" s="28"/>
      <c r="E367" s="28"/>
      <c r="F367" s="28"/>
      <c r="G367" s="28"/>
      <c r="H367" s="28"/>
      <c r="I367" s="28"/>
      <c r="J367" s="28"/>
      <c r="K367" s="28"/>
      <c r="L367" s="28"/>
      <c r="M367" s="28"/>
      <c r="N367" s="28"/>
      <c r="O367" s="28"/>
      <c r="P367" s="28">
        <f t="shared" si="16"/>
        <v>0</v>
      </c>
      <c r="Q367" s="28">
        <f t="shared" si="17"/>
        <v>0</v>
      </c>
      <c r="R367" s="28">
        <f t="shared" si="15"/>
        <v>0</v>
      </c>
      <c r="S367" s="35" t="e">
        <f>VLOOKUP(A367,Tabell_Kontoplan[#All],7,FALSE)</f>
        <v>#N/A</v>
      </c>
      <c r="T367" s="35" t="e">
        <f>VLOOKUP(A367,Tabell_Kontoplan[#All],8,FALSE)</f>
        <v>#N/A</v>
      </c>
    </row>
    <row r="368" spans="3:20" x14ac:dyDescent="0.25">
      <c r="C368" s="28"/>
      <c r="D368" s="28"/>
      <c r="E368" s="28"/>
      <c r="F368" s="28"/>
      <c r="G368" s="28"/>
      <c r="H368" s="28"/>
      <c r="I368" s="28"/>
      <c r="J368" s="28"/>
      <c r="K368" s="28"/>
      <c r="L368" s="28"/>
      <c r="M368" s="28"/>
      <c r="N368" s="28"/>
      <c r="O368" s="28"/>
      <c r="P368" s="28">
        <f t="shared" si="16"/>
        <v>0</v>
      </c>
      <c r="Q368" s="28">
        <f t="shared" si="17"/>
        <v>0</v>
      </c>
      <c r="R368" s="28">
        <f t="shared" si="15"/>
        <v>0</v>
      </c>
      <c r="S368" s="35" t="e">
        <f>VLOOKUP(A368,Tabell_Kontoplan[#All],7,FALSE)</f>
        <v>#N/A</v>
      </c>
      <c r="T368" s="35" t="e">
        <f>VLOOKUP(A368,Tabell_Kontoplan[#All],8,FALSE)</f>
        <v>#N/A</v>
      </c>
    </row>
    <row r="369" spans="3:20" x14ac:dyDescent="0.25">
      <c r="C369" s="28"/>
      <c r="D369" s="28"/>
      <c r="E369" s="28"/>
      <c r="F369" s="28"/>
      <c r="G369" s="28"/>
      <c r="H369" s="28"/>
      <c r="I369" s="28"/>
      <c r="J369" s="28"/>
      <c r="K369" s="28"/>
      <c r="L369" s="28"/>
      <c r="M369" s="28"/>
      <c r="N369" s="28"/>
      <c r="O369" s="28"/>
      <c r="P369" s="28">
        <f t="shared" si="16"/>
        <v>0</v>
      </c>
      <c r="Q369" s="28">
        <f t="shared" si="17"/>
        <v>0</v>
      </c>
      <c r="R369" s="28">
        <f t="shared" si="15"/>
        <v>0</v>
      </c>
      <c r="S369" s="35" t="e">
        <f>VLOOKUP(A369,Tabell_Kontoplan[#All],7,FALSE)</f>
        <v>#N/A</v>
      </c>
      <c r="T369" s="35" t="e">
        <f>VLOOKUP(A369,Tabell_Kontoplan[#All],8,FALSE)</f>
        <v>#N/A</v>
      </c>
    </row>
    <row r="370" spans="3:20" x14ac:dyDescent="0.25">
      <c r="C370" s="28"/>
      <c r="D370" s="28"/>
      <c r="E370" s="28"/>
      <c r="F370" s="28"/>
      <c r="G370" s="28"/>
      <c r="H370" s="28"/>
      <c r="I370" s="28"/>
      <c r="J370" s="28"/>
      <c r="K370" s="28"/>
      <c r="L370" s="28"/>
      <c r="M370" s="28"/>
      <c r="N370" s="28"/>
      <c r="O370" s="28"/>
      <c r="P370" s="28">
        <f t="shared" si="16"/>
        <v>0</v>
      </c>
      <c r="Q370" s="28">
        <f t="shared" si="17"/>
        <v>0</v>
      </c>
      <c r="R370" s="28">
        <f t="shared" si="15"/>
        <v>0</v>
      </c>
      <c r="S370" s="35" t="e">
        <f>VLOOKUP(A370,Tabell_Kontoplan[#All],7,FALSE)</f>
        <v>#N/A</v>
      </c>
      <c r="T370" s="35" t="e">
        <f>VLOOKUP(A370,Tabell_Kontoplan[#All],8,FALSE)</f>
        <v>#N/A</v>
      </c>
    </row>
    <row r="371" spans="3:20" x14ac:dyDescent="0.25">
      <c r="C371" s="28"/>
      <c r="D371" s="28"/>
      <c r="E371" s="28"/>
      <c r="F371" s="28"/>
      <c r="G371" s="28"/>
      <c r="H371" s="28"/>
      <c r="I371" s="28"/>
      <c r="J371" s="28"/>
      <c r="K371" s="28"/>
      <c r="L371" s="28"/>
      <c r="M371" s="28"/>
      <c r="N371" s="28"/>
      <c r="O371" s="28"/>
      <c r="P371" s="28">
        <f t="shared" si="16"/>
        <v>0</v>
      </c>
      <c r="Q371" s="28">
        <f t="shared" si="17"/>
        <v>0</v>
      </c>
      <c r="R371" s="28">
        <f t="shared" si="15"/>
        <v>0</v>
      </c>
      <c r="S371" s="35" t="e">
        <f>VLOOKUP(A371,Tabell_Kontoplan[#All],7,FALSE)</f>
        <v>#N/A</v>
      </c>
      <c r="T371" s="35" t="e">
        <f>VLOOKUP(A371,Tabell_Kontoplan[#All],8,FALSE)</f>
        <v>#N/A</v>
      </c>
    </row>
    <row r="372" spans="3:20" x14ac:dyDescent="0.25">
      <c r="C372" s="28"/>
      <c r="D372" s="28"/>
      <c r="E372" s="28"/>
      <c r="F372" s="28"/>
      <c r="G372" s="28"/>
      <c r="H372" s="28"/>
      <c r="I372" s="28"/>
      <c r="J372" s="28"/>
      <c r="K372" s="28"/>
      <c r="L372" s="28"/>
      <c r="M372" s="28"/>
      <c r="N372" s="28"/>
      <c r="O372" s="28"/>
      <c r="P372" s="28">
        <f t="shared" si="16"/>
        <v>0</v>
      </c>
      <c r="Q372" s="28">
        <f t="shared" si="17"/>
        <v>0</v>
      </c>
      <c r="R372" s="28">
        <f t="shared" si="15"/>
        <v>0</v>
      </c>
      <c r="S372" s="35" t="e">
        <f>VLOOKUP(A372,Tabell_Kontoplan[#All],7,FALSE)</f>
        <v>#N/A</v>
      </c>
      <c r="T372" s="35" t="e">
        <f>VLOOKUP(A372,Tabell_Kontoplan[#All],8,FALSE)</f>
        <v>#N/A</v>
      </c>
    </row>
    <row r="373" spans="3:20" x14ac:dyDescent="0.25">
      <c r="C373" s="28"/>
      <c r="D373" s="28"/>
      <c r="E373" s="28"/>
      <c r="F373" s="28"/>
      <c r="G373" s="28"/>
      <c r="H373" s="28"/>
      <c r="I373" s="28"/>
      <c r="J373" s="28"/>
      <c r="K373" s="28"/>
      <c r="L373" s="28"/>
      <c r="M373" s="28"/>
      <c r="N373" s="28"/>
      <c r="O373" s="28"/>
      <c r="P373" s="28">
        <f t="shared" si="16"/>
        <v>0</v>
      </c>
      <c r="Q373" s="28">
        <f t="shared" si="17"/>
        <v>0</v>
      </c>
      <c r="R373" s="28">
        <f t="shared" si="15"/>
        <v>0</v>
      </c>
      <c r="S373" s="35" t="e">
        <f>VLOOKUP(A373,Tabell_Kontoplan[#All],7,FALSE)</f>
        <v>#N/A</v>
      </c>
      <c r="T373" s="35" t="e">
        <f>VLOOKUP(A373,Tabell_Kontoplan[#All],8,FALSE)</f>
        <v>#N/A</v>
      </c>
    </row>
    <row r="374" spans="3:20" x14ac:dyDescent="0.25">
      <c r="C374" s="28"/>
      <c r="D374" s="28"/>
      <c r="E374" s="28"/>
      <c r="F374" s="28"/>
      <c r="G374" s="28"/>
      <c r="H374" s="28"/>
      <c r="I374" s="28"/>
      <c r="J374" s="28"/>
      <c r="K374" s="28"/>
      <c r="L374" s="28"/>
      <c r="M374" s="28"/>
      <c r="N374" s="28"/>
      <c r="O374" s="28"/>
      <c r="P374" s="28">
        <f t="shared" si="16"/>
        <v>0</v>
      </c>
      <c r="Q374" s="28">
        <f t="shared" si="17"/>
        <v>0</v>
      </c>
      <c r="R374" s="28">
        <f t="shared" si="15"/>
        <v>0</v>
      </c>
      <c r="S374" s="35" t="e">
        <f>VLOOKUP(A374,Tabell_Kontoplan[#All],7,FALSE)</f>
        <v>#N/A</v>
      </c>
      <c r="T374" s="35" t="e">
        <f>VLOOKUP(A374,Tabell_Kontoplan[#All],8,FALSE)</f>
        <v>#N/A</v>
      </c>
    </row>
    <row r="375" spans="3:20" x14ac:dyDescent="0.25">
      <c r="C375" s="28"/>
      <c r="D375" s="28"/>
      <c r="E375" s="28"/>
      <c r="F375" s="28"/>
      <c r="G375" s="28"/>
      <c r="H375" s="28"/>
      <c r="I375" s="28"/>
      <c r="J375" s="28"/>
      <c r="K375" s="28"/>
      <c r="L375" s="28"/>
      <c r="M375" s="28"/>
      <c r="N375" s="28"/>
      <c r="O375" s="28"/>
      <c r="P375" s="28">
        <f t="shared" si="16"/>
        <v>0</v>
      </c>
      <c r="Q375" s="28">
        <f t="shared" si="17"/>
        <v>0</v>
      </c>
      <c r="R375" s="28">
        <f t="shared" si="15"/>
        <v>0</v>
      </c>
      <c r="S375" s="35" t="e">
        <f>VLOOKUP(A375,Tabell_Kontoplan[#All],7,FALSE)</f>
        <v>#N/A</v>
      </c>
      <c r="T375" s="35" t="e">
        <f>VLOOKUP(A375,Tabell_Kontoplan[#All],8,FALSE)</f>
        <v>#N/A</v>
      </c>
    </row>
    <row r="376" spans="3:20" x14ac:dyDescent="0.25">
      <c r="C376" s="28"/>
      <c r="D376" s="28"/>
      <c r="E376" s="28"/>
      <c r="F376" s="28"/>
      <c r="G376" s="28"/>
      <c r="H376" s="28"/>
      <c r="I376" s="28"/>
      <c r="J376" s="28"/>
      <c r="K376" s="28"/>
      <c r="L376" s="28"/>
      <c r="M376" s="28"/>
      <c r="N376" s="28"/>
      <c r="O376" s="28"/>
      <c r="P376" s="28">
        <f t="shared" si="16"/>
        <v>0</v>
      </c>
      <c r="Q376" s="28">
        <f t="shared" si="17"/>
        <v>0</v>
      </c>
      <c r="R376" s="28">
        <f t="shared" si="15"/>
        <v>0</v>
      </c>
      <c r="S376" s="35" t="e">
        <f>VLOOKUP(A376,Tabell_Kontoplan[#All],7,FALSE)</f>
        <v>#N/A</v>
      </c>
      <c r="T376" s="35" t="e">
        <f>VLOOKUP(A376,Tabell_Kontoplan[#All],8,FALSE)</f>
        <v>#N/A</v>
      </c>
    </row>
    <row r="377" spans="3:20" x14ac:dyDescent="0.25">
      <c r="C377" s="28"/>
      <c r="D377" s="28"/>
      <c r="E377" s="28"/>
      <c r="F377" s="28"/>
      <c r="G377" s="28"/>
      <c r="H377" s="28"/>
      <c r="I377" s="28"/>
      <c r="J377" s="28"/>
      <c r="K377" s="28"/>
      <c r="L377" s="28"/>
      <c r="M377" s="28"/>
      <c r="N377" s="28"/>
      <c r="O377" s="28"/>
      <c r="P377" s="28">
        <f t="shared" si="16"/>
        <v>0</v>
      </c>
      <c r="Q377" s="28">
        <f t="shared" si="17"/>
        <v>0</v>
      </c>
      <c r="R377" s="28">
        <f t="shared" si="15"/>
        <v>0</v>
      </c>
      <c r="S377" s="35" t="e">
        <f>VLOOKUP(A377,Tabell_Kontoplan[#All],7,FALSE)</f>
        <v>#N/A</v>
      </c>
      <c r="T377" s="35" t="e">
        <f>VLOOKUP(A377,Tabell_Kontoplan[#All],8,FALSE)</f>
        <v>#N/A</v>
      </c>
    </row>
    <row r="378" spans="3:20" x14ac:dyDescent="0.25">
      <c r="C378" s="28"/>
      <c r="D378" s="28"/>
      <c r="E378" s="28"/>
      <c r="F378" s="28"/>
      <c r="G378" s="28"/>
      <c r="H378" s="28"/>
      <c r="I378" s="28"/>
      <c r="J378" s="28"/>
      <c r="K378" s="28"/>
      <c r="L378" s="28"/>
      <c r="M378" s="28"/>
      <c r="N378" s="28"/>
      <c r="O378" s="28"/>
      <c r="P378" s="28">
        <f t="shared" si="16"/>
        <v>0</v>
      </c>
      <c r="Q378" s="28">
        <f t="shared" si="17"/>
        <v>0</v>
      </c>
      <c r="R378" s="28">
        <f t="shared" si="15"/>
        <v>0</v>
      </c>
      <c r="S378" s="35" t="e">
        <f>VLOOKUP(A378,Tabell_Kontoplan[#All],7,FALSE)</f>
        <v>#N/A</v>
      </c>
      <c r="T378" s="35" t="e">
        <f>VLOOKUP(A378,Tabell_Kontoplan[#All],8,FALSE)</f>
        <v>#N/A</v>
      </c>
    </row>
    <row r="379" spans="3:20" x14ac:dyDescent="0.25">
      <c r="C379" s="28"/>
      <c r="D379" s="28"/>
      <c r="E379" s="28"/>
      <c r="F379" s="28"/>
      <c r="G379" s="28"/>
      <c r="H379" s="28"/>
      <c r="I379" s="28"/>
      <c r="J379" s="28"/>
      <c r="K379" s="28"/>
      <c r="L379" s="28"/>
      <c r="M379" s="28"/>
      <c r="N379" s="28"/>
      <c r="O379" s="28"/>
      <c r="P379" s="28">
        <f t="shared" si="16"/>
        <v>0</v>
      </c>
      <c r="Q379" s="28">
        <f t="shared" si="17"/>
        <v>0</v>
      </c>
      <c r="R379" s="28">
        <f t="shared" si="15"/>
        <v>0</v>
      </c>
      <c r="S379" s="35" t="e">
        <f>VLOOKUP(A379,Tabell_Kontoplan[#All],7,FALSE)</f>
        <v>#N/A</v>
      </c>
      <c r="T379" s="35" t="e">
        <f>VLOOKUP(A379,Tabell_Kontoplan[#All],8,FALSE)</f>
        <v>#N/A</v>
      </c>
    </row>
    <row r="380" spans="3:20" x14ac:dyDescent="0.25">
      <c r="C380" s="28"/>
      <c r="D380" s="28"/>
      <c r="E380" s="28"/>
      <c r="F380" s="28"/>
      <c r="G380" s="28"/>
      <c r="H380" s="28"/>
      <c r="I380" s="28"/>
      <c r="J380" s="28"/>
      <c r="K380" s="28"/>
      <c r="L380" s="28"/>
      <c r="M380" s="28"/>
      <c r="N380" s="28"/>
      <c r="O380" s="28"/>
      <c r="P380" s="28">
        <f t="shared" si="16"/>
        <v>0</v>
      </c>
      <c r="Q380" s="28">
        <f t="shared" si="17"/>
        <v>0</v>
      </c>
      <c r="R380" s="28">
        <f t="shared" si="15"/>
        <v>0</v>
      </c>
      <c r="S380" s="35" t="e">
        <f>VLOOKUP(A380,Tabell_Kontoplan[#All],7,FALSE)</f>
        <v>#N/A</v>
      </c>
      <c r="T380" s="35" t="e">
        <f>VLOOKUP(A380,Tabell_Kontoplan[#All],8,FALSE)</f>
        <v>#N/A</v>
      </c>
    </row>
    <row r="381" spans="3:20" x14ac:dyDescent="0.25">
      <c r="C381" s="28"/>
      <c r="D381" s="28"/>
      <c r="E381" s="28"/>
      <c r="F381" s="28"/>
      <c r="G381" s="28"/>
      <c r="H381" s="28"/>
      <c r="I381" s="28"/>
      <c r="J381" s="28"/>
      <c r="K381" s="28"/>
      <c r="L381" s="28"/>
      <c r="M381" s="28"/>
      <c r="N381" s="28"/>
      <c r="O381" s="28"/>
      <c r="P381" s="28">
        <f t="shared" si="16"/>
        <v>0</v>
      </c>
      <c r="Q381" s="28">
        <f t="shared" si="17"/>
        <v>0</v>
      </c>
      <c r="R381" s="28">
        <f t="shared" si="15"/>
        <v>0</v>
      </c>
      <c r="S381" s="35" t="e">
        <f>VLOOKUP(A381,Tabell_Kontoplan[#All],7,FALSE)</f>
        <v>#N/A</v>
      </c>
      <c r="T381" s="35" t="e">
        <f>VLOOKUP(A381,Tabell_Kontoplan[#All],8,FALSE)</f>
        <v>#N/A</v>
      </c>
    </row>
    <row r="382" spans="3:20" x14ac:dyDescent="0.25">
      <c r="C382" s="28"/>
      <c r="D382" s="28"/>
      <c r="E382" s="28"/>
      <c r="F382" s="28"/>
      <c r="G382" s="28"/>
      <c r="H382" s="28"/>
      <c r="I382" s="28"/>
      <c r="J382" s="28"/>
      <c r="K382" s="28"/>
      <c r="L382" s="28"/>
      <c r="M382" s="28"/>
      <c r="N382" s="28"/>
      <c r="O382" s="28"/>
      <c r="P382" s="28">
        <f t="shared" si="16"/>
        <v>0</v>
      </c>
      <c r="Q382" s="28">
        <f t="shared" si="17"/>
        <v>0</v>
      </c>
      <c r="R382" s="28">
        <f t="shared" si="15"/>
        <v>0</v>
      </c>
      <c r="S382" s="35" t="e">
        <f>VLOOKUP(A382,Tabell_Kontoplan[#All],7,FALSE)</f>
        <v>#N/A</v>
      </c>
      <c r="T382" s="35" t="e">
        <f>VLOOKUP(A382,Tabell_Kontoplan[#All],8,FALSE)</f>
        <v>#N/A</v>
      </c>
    </row>
    <row r="383" spans="3:20" x14ac:dyDescent="0.25">
      <c r="C383" s="28"/>
      <c r="D383" s="28"/>
      <c r="E383" s="28"/>
      <c r="F383" s="28"/>
      <c r="G383" s="28"/>
      <c r="H383" s="28"/>
      <c r="I383" s="28"/>
      <c r="J383" s="28"/>
      <c r="K383" s="28"/>
      <c r="L383" s="28"/>
      <c r="M383" s="28"/>
      <c r="N383" s="28"/>
      <c r="O383" s="28"/>
      <c r="P383" s="28">
        <f t="shared" si="16"/>
        <v>0</v>
      </c>
      <c r="Q383" s="28">
        <f t="shared" si="17"/>
        <v>0</v>
      </c>
      <c r="R383" s="28">
        <f t="shared" si="15"/>
        <v>0</v>
      </c>
      <c r="S383" s="35" t="e">
        <f>VLOOKUP(A383,Tabell_Kontoplan[#All],7,FALSE)</f>
        <v>#N/A</v>
      </c>
      <c r="T383" s="35" t="e">
        <f>VLOOKUP(A383,Tabell_Kontoplan[#All],8,FALSE)</f>
        <v>#N/A</v>
      </c>
    </row>
    <row r="384" spans="3:20" x14ac:dyDescent="0.25">
      <c r="C384" s="28"/>
      <c r="D384" s="28"/>
      <c r="E384" s="28"/>
      <c r="F384" s="28"/>
      <c r="G384" s="28"/>
      <c r="H384" s="28"/>
      <c r="I384" s="28"/>
      <c r="J384" s="28"/>
      <c r="K384" s="28"/>
      <c r="L384" s="28"/>
      <c r="M384" s="28"/>
      <c r="N384" s="28"/>
      <c r="O384" s="28"/>
      <c r="P384" s="28">
        <f t="shared" si="16"/>
        <v>0</v>
      </c>
      <c r="Q384" s="28">
        <f t="shared" si="17"/>
        <v>0</v>
      </c>
      <c r="R384" s="28">
        <f t="shared" si="15"/>
        <v>0</v>
      </c>
      <c r="S384" s="35" t="e">
        <f>VLOOKUP(A384,Tabell_Kontoplan[#All],7,FALSE)</f>
        <v>#N/A</v>
      </c>
      <c r="T384" s="35" t="e">
        <f>VLOOKUP(A384,Tabell_Kontoplan[#All],8,FALSE)</f>
        <v>#N/A</v>
      </c>
    </row>
    <row r="385" spans="3:20" x14ac:dyDescent="0.25">
      <c r="C385" s="28"/>
      <c r="D385" s="28"/>
      <c r="E385" s="28"/>
      <c r="F385" s="28"/>
      <c r="G385" s="28"/>
      <c r="H385" s="28"/>
      <c r="I385" s="28"/>
      <c r="J385" s="28"/>
      <c r="K385" s="28"/>
      <c r="L385" s="28"/>
      <c r="M385" s="28"/>
      <c r="N385" s="28"/>
      <c r="O385" s="28"/>
      <c r="P385" s="28">
        <f t="shared" si="16"/>
        <v>0</v>
      </c>
      <c r="Q385" s="28">
        <f t="shared" si="17"/>
        <v>0</v>
      </c>
      <c r="R385" s="28">
        <f t="shared" si="15"/>
        <v>0</v>
      </c>
      <c r="S385" s="35" t="e">
        <f>VLOOKUP(A385,Tabell_Kontoplan[#All],7,FALSE)</f>
        <v>#N/A</v>
      </c>
      <c r="T385" s="35" t="e">
        <f>VLOOKUP(A385,Tabell_Kontoplan[#All],8,FALSE)</f>
        <v>#N/A</v>
      </c>
    </row>
    <row r="386" spans="3:20" x14ac:dyDescent="0.25">
      <c r="C386" s="28"/>
      <c r="D386" s="28"/>
      <c r="E386" s="28"/>
      <c r="F386" s="28"/>
      <c r="G386" s="28"/>
      <c r="H386" s="28"/>
      <c r="I386" s="28"/>
      <c r="J386" s="28"/>
      <c r="K386" s="28"/>
      <c r="L386" s="28"/>
      <c r="M386" s="28"/>
      <c r="N386" s="28"/>
      <c r="O386" s="28"/>
      <c r="P386" s="28">
        <f t="shared" si="16"/>
        <v>0</v>
      </c>
      <c r="Q386" s="28">
        <f t="shared" si="17"/>
        <v>0</v>
      </c>
      <c r="R386" s="28">
        <f t="shared" ref="R386:R449" si="18">SUM(C386:O386)</f>
        <v>0</v>
      </c>
      <c r="S386" s="35" t="e">
        <f>VLOOKUP(A386,Tabell_Kontoplan[#All],7,FALSE)</f>
        <v>#N/A</v>
      </c>
      <c r="T386" s="35" t="e">
        <f>VLOOKUP(A386,Tabell_Kontoplan[#All],8,FALSE)</f>
        <v>#N/A</v>
      </c>
    </row>
    <row r="387" spans="3:20" x14ac:dyDescent="0.25">
      <c r="C387" s="28"/>
      <c r="D387" s="28"/>
      <c r="E387" s="28"/>
      <c r="F387" s="28"/>
      <c r="G387" s="28"/>
      <c r="H387" s="28"/>
      <c r="I387" s="28"/>
      <c r="J387" s="28"/>
      <c r="K387" s="28"/>
      <c r="L387" s="28"/>
      <c r="M387" s="28"/>
      <c r="N387" s="28"/>
      <c r="O387" s="28"/>
      <c r="P387" s="28">
        <f t="shared" ref="P387:P450" si="19">SUM(C387:D387)</f>
        <v>0</v>
      </c>
      <c r="Q387" s="28">
        <f t="shared" ref="Q387:Q450" si="20">SUM(F387:I387)</f>
        <v>0</v>
      </c>
      <c r="R387" s="28">
        <f t="shared" si="18"/>
        <v>0</v>
      </c>
      <c r="S387" s="35" t="e">
        <f>VLOOKUP(A387,Tabell_Kontoplan[#All],7,FALSE)</f>
        <v>#N/A</v>
      </c>
      <c r="T387" s="35" t="e">
        <f>VLOOKUP(A387,Tabell_Kontoplan[#All],8,FALSE)</f>
        <v>#N/A</v>
      </c>
    </row>
    <row r="388" spans="3:20" x14ac:dyDescent="0.25">
      <c r="C388" s="28"/>
      <c r="D388" s="28"/>
      <c r="E388" s="28"/>
      <c r="F388" s="28"/>
      <c r="G388" s="28"/>
      <c r="H388" s="28"/>
      <c r="I388" s="28"/>
      <c r="J388" s="28"/>
      <c r="K388" s="28"/>
      <c r="L388" s="28"/>
      <c r="M388" s="28"/>
      <c r="N388" s="28"/>
      <c r="O388" s="28"/>
      <c r="P388" s="28">
        <f t="shared" si="19"/>
        <v>0</v>
      </c>
      <c r="Q388" s="28">
        <f t="shared" si="20"/>
        <v>0</v>
      </c>
      <c r="R388" s="28">
        <f t="shared" si="18"/>
        <v>0</v>
      </c>
      <c r="S388" s="35" t="e">
        <f>VLOOKUP(A388,Tabell_Kontoplan[#All],7,FALSE)</f>
        <v>#N/A</v>
      </c>
      <c r="T388" s="35" t="e">
        <f>VLOOKUP(A388,Tabell_Kontoplan[#All],8,FALSE)</f>
        <v>#N/A</v>
      </c>
    </row>
    <row r="389" spans="3:20" x14ac:dyDescent="0.25">
      <c r="C389" s="28"/>
      <c r="D389" s="28"/>
      <c r="E389" s="28"/>
      <c r="F389" s="28"/>
      <c r="G389" s="28"/>
      <c r="H389" s="28"/>
      <c r="I389" s="28"/>
      <c r="J389" s="28"/>
      <c r="K389" s="28"/>
      <c r="L389" s="28"/>
      <c r="M389" s="28"/>
      <c r="N389" s="28"/>
      <c r="O389" s="28"/>
      <c r="P389" s="28">
        <f t="shared" si="19"/>
        <v>0</v>
      </c>
      <c r="Q389" s="28">
        <f t="shared" si="20"/>
        <v>0</v>
      </c>
      <c r="R389" s="28">
        <f t="shared" si="18"/>
        <v>0</v>
      </c>
      <c r="S389" s="35" t="e">
        <f>VLOOKUP(A389,Tabell_Kontoplan[#All],7,FALSE)</f>
        <v>#N/A</v>
      </c>
      <c r="T389" s="35" t="e">
        <f>VLOOKUP(A389,Tabell_Kontoplan[#All],8,FALSE)</f>
        <v>#N/A</v>
      </c>
    </row>
    <row r="390" spans="3:20" x14ac:dyDescent="0.25">
      <c r="C390" s="28"/>
      <c r="D390" s="28"/>
      <c r="E390" s="28"/>
      <c r="F390" s="28"/>
      <c r="G390" s="28"/>
      <c r="H390" s="28"/>
      <c r="I390" s="28"/>
      <c r="J390" s="28"/>
      <c r="K390" s="28"/>
      <c r="L390" s="28"/>
      <c r="M390" s="28"/>
      <c r="N390" s="28"/>
      <c r="O390" s="28"/>
      <c r="P390" s="28">
        <f t="shared" si="19"/>
        <v>0</v>
      </c>
      <c r="Q390" s="28">
        <f t="shared" si="20"/>
        <v>0</v>
      </c>
      <c r="R390" s="28">
        <f t="shared" si="18"/>
        <v>0</v>
      </c>
      <c r="S390" s="35" t="e">
        <f>VLOOKUP(A390,Tabell_Kontoplan[#All],7,FALSE)</f>
        <v>#N/A</v>
      </c>
      <c r="T390" s="35" t="e">
        <f>VLOOKUP(A390,Tabell_Kontoplan[#All],8,FALSE)</f>
        <v>#N/A</v>
      </c>
    </row>
    <row r="391" spans="3:20" x14ac:dyDescent="0.25">
      <c r="C391" s="28"/>
      <c r="D391" s="28"/>
      <c r="E391" s="28"/>
      <c r="F391" s="28"/>
      <c r="G391" s="28"/>
      <c r="H391" s="28"/>
      <c r="I391" s="28"/>
      <c r="J391" s="28"/>
      <c r="K391" s="28"/>
      <c r="L391" s="28"/>
      <c r="M391" s="28"/>
      <c r="N391" s="28"/>
      <c r="O391" s="28"/>
      <c r="P391" s="28">
        <f t="shared" si="19"/>
        <v>0</v>
      </c>
      <c r="Q391" s="28">
        <f t="shared" si="20"/>
        <v>0</v>
      </c>
      <c r="R391" s="28">
        <f t="shared" si="18"/>
        <v>0</v>
      </c>
      <c r="S391" s="35" t="e">
        <f>VLOOKUP(A391,Tabell_Kontoplan[#All],7,FALSE)</f>
        <v>#N/A</v>
      </c>
      <c r="T391" s="35" t="e">
        <f>VLOOKUP(A391,Tabell_Kontoplan[#All],8,FALSE)</f>
        <v>#N/A</v>
      </c>
    </row>
    <row r="392" spans="3:20" x14ac:dyDescent="0.25">
      <c r="C392" s="28"/>
      <c r="D392" s="28"/>
      <c r="E392" s="28"/>
      <c r="F392" s="28"/>
      <c r="G392" s="28"/>
      <c r="H392" s="28"/>
      <c r="I392" s="28"/>
      <c r="J392" s="28"/>
      <c r="K392" s="28"/>
      <c r="L392" s="28"/>
      <c r="M392" s="28"/>
      <c r="N392" s="28"/>
      <c r="O392" s="28"/>
      <c r="P392" s="28">
        <f t="shared" si="19"/>
        <v>0</v>
      </c>
      <c r="Q392" s="28">
        <f t="shared" si="20"/>
        <v>0</v>
      </c>
      <c r="R392" s="28">
        <f t="shared" si="18"/>
        <v>0</v>
      </c>
      <c r="S392" s="35" t="e">
        <f>VLOOKUP(A392,Tabell_Kontoplan[#All],7,FALSE)</f>
        <v>#N/A</v>
      </c>
      <c r="T392" s="35" t="e">
        <f>VLOOKUP(A392,Tabell_Kontoplan[#All],8,FALSE)</f>
        <v>#N/A</v>
      </c>
    </row>
    <row r="393" spans="3:20" x14ac:dyDescent="0.25">
      <c r="C393" s="28"/>
      <c r="D393" s="28"/>
      <c r="E393" s="28"/>
      <c r="F393" s="28"/>
      <c r="G393" s="28"/>
      <c r="H393" s="28"/>
      <c r="I393" s="28"/>
      <c r="J393" s="28"/>
      <c r="K393" s="28"/>
      <c r="L393" s="28"/>
      <c r="M393" s="28"/>
      <c r="N393" s="28"/>
      <c r="O393" s="28"/>
      <c r="P393" s="28">
        <f t="shared" si="19"/>
        <v>0</v>
      </c>
      <c r="Q393" s="28">
        <f t="shared" si="20"/>
        <v>0</v>
      </c>
      <c r="R393" s="28">
        <f t="shared" si="18"/>
        <v>0</v>
      </c>
      <c r="S393" s="35" t="e">
        <f>VLOOKUP(A393,Tabell_Kontoplan[#All],7,FALSE)</f>
        <v>#N/A</v>
      </c>
      <c r="T393" s="35" t="e">
        <f>VLOOKUP(A393,Tabell_Kontoplan[#All],8,FALSE)</f>
        <v>#N/A</v>
      </c>
    </row>
    <row r="394" spans="3:20" x14ac:dyDescent="0.25">
      <c r="C394" s="28"/>
      <c r="D394" s="28"/>
      <c r="E394" s="28"/>
      <c r="F394" s="28"/>
      <c r="G394" s="28"/>
      <c r="H394" s="28"/>
      <c r="I394" s="28"/>
      <c r="J394" s="28"/>
      <c r="K394" s="28"/>
      <c r="L394" s="28"/>
      <c r="M394" s="28"/>
      <c r="N394" s="28"/>
      <c r="O394" s="28"/>
      <c r="P394" s="28">
        <f t="shared" si="19"/>
        <v>0</v>
      </c>
      <c r="Q394" s="28">
        <f t="shared" si="20"/>
        <v>0</v>
      </c>
      <c r="R394" s="28">
        <f t="shared" si="18"/>
        <v>0</v>
      </c>
      <c r="S394" s="35" t="e">
        <f>VLOOKUP(A394,Tabell_Kontoplan[#All],7,FALSE)</f>
        <v>#N/A</v>
      </c>
      <c r="T394" s="35" t="e">
        <f>VLOOKUP(A394,Tabell_Kontoplan[#All],8,FALSE)</f>
        <v>#N/A</v>
      </c>
    </row>
    <row r="395" spans="3:20" x14ac:dyDescent="0.25">
      <c r="C395" s="28"/>
      <c r="D395" s="28"/>
      <c r="E395" s="28"/>
      <c r="F395" s="28"/>
      <c r="G395" s="28"/>
      <c r="H395" s="28"/>
      <c r="I395" s="28"/>
      <c r="J395" s="28"/>
      <c r="K395" s="28"/>
      <c r="L395" s="28"/>
      <c r="M395" s="28"/>
      <c r="N395" s="28"/>
      <c r="O395" s="28"/>
      <c r="P395" s="28">
        <f t="shared" si="19"/>
        <v>0</v>
      </c>
      <c r="Q395" s="28">
        <f t="shared" si="20"/>
        <v>0</v>
      </c>
      <c r="R395" s="28">
        <f t="shared" si="18"/>
        <v>0</v>
      </c>
      <c r="S395" s="35" t="e">
        <f>VLOOKUP(A395,Tabell_Kontoplan[#All],7,FALSE)</f>
        <v>#N/A</v>
      </c>
      <c r="T395" s="35" t="e">
        <f>VLOOKUP(A395,Tabell_Kontoplan[#All],8,FALSE)</f>
        <v>#N/A</v>
      </c>
    </row>
    <row r="396" spans="3:20" x14ac:dyDescent="0.25">
      <c r="C396" s="28"/>
      <c r="D396" s="28"/>
      <c r="E396" s="28"/>
      <c r="F396" s="28"/>
      <c r="G396" s="28"/>
      <c r="H396" s="28"/>
      <c r="I396" s="28"/>
      <c r="J396" s="28"/>
      <c r="K396" s="28"/>
      <c r="L396" s="28"/>
      <c r="M396" s="28"/>
      <c r="N396" s="28"/>
      <c r="O396" s="28"/>
      <c r="P396" s="28">
        <f t="shared" si="19"/>
        <v>0</v>
      </c>
      <c r="Q396" s="28">
        <f t="shared" si="20"/>
        <v>0</v>
      </c>
      <c r="R396" s="28">
        <f t="shared" si="18"/>
        <v>0</v>
      </c>
      <c r="S396" s="35" t="e">
        <f>VLOOKUP(A396,Tabell_Kontoplan[#All],7,FALSE)</f>
        <v>#N/A</v>
      </c>
      <c r="T396" s="35" t="e">
        <f>VLOOKUP(A396,Tabell_Kontoplan[#All],8,FALSE)</f>
        <v>#N/A</v>
      </c>
    </row>
    <row r="397" spans="3:20" x14ac:dyDescent="0.25">
      <c r="C397" s="28"/>
      <c r="D397" s="28"/>
      <c r="E397" s="28"/>
      <c r="F397" s="28"/>
      <c r="G397" s="28"/>
      <c r="H397" s="28"/>
      <c r="I397" s="28"/>
      <c r="J397" s="28"/>
      <c r="K397" s="28"/>
      <c r="L397" s="28"/>
      <c r="M397" s="28"/>
      <c r="N397" s="28"/>
      <c r="O397" s="28"/>
      <c r="P397" s="28">
        <f t="shared" si="19"/>
        <v>0</v>
      </c>
      <c r="Q397" s="28">
        <f t="shared" si="20"/>
        <v>0</v>
      </c>
      <c r="R397" s="28">
        <f t="shared" si="18"/>
        <v>0</v>
      </c>
      <c r="S397" s="35" t="e">
        <f>VLOOKUP(A397,Tabell_Kontoplan[#All],7,FALSE)</f>
        <v>#N/A</v>
      </c>
      <c r="T397" s="35" t="e">
        <f>VLOOKUP(A397,Tabell_Kontoplan[#All],8,FALSE)</f>
        <v>#N/A</v>
      </c>
    </row>
    <row r="398" spans="3:20" x14ac:dyDescent="0.25">
      <c r="C398" s="28"/>
      <c r="D398" s="28"/>
      <c r="E398" s="28"/>
      <c r="F398" s="28"/>
      <c r="G398" s="28"/>
      <c r="H398" s="28"/>
      <c r="I398" s="28"/>
      <c r="J398" s="28"/>
      <c r="K398" s="28"/>
      <c r="L398" s="28"/>
      <c r="M398" s="28"/>
      <c r="N398" s="28"/>
      <c r="O398" s="28"/>
      <c r="P398" s="28">
        <f t="shared" si="19"/>
        <v>0</v>
      </c>
      <c r="Q398" s="28">
        <f t="shared" si="20"/>
        <v>0</v>
      </c>
      <c r="R398" s="28">
        <f t="shared" si="18"/>
        <v>0</v>
      </c>
      <c r="S398" s="35" t="e">
        <f>VLOOKUP(A398,Tabell_Kontoplan[#All],7,FALSE)</f>
        <v>#N/A</v>
      </c>
      <c r="T398" s="35" t="e">
        <f>VLOOKUP(A398,Tabell_Kontoplan[#All],8,FALSE)</f>
        <v>#N/A</v>
      </c>
    </row>
    <row r="399" spans="3:20" x14ac:dyDescent="0.25">
      <c r="C399" s="28"/>
      <c r="D399" s="28"/>
      <c r="E399" s="28"/>
      <c r="F399" s="28"/>
      <c r="G399" s="28"/>
      <c r="H399" s="28"/>
      <c r="I399" s="28"/>
      <c r="J399" s="28"/>
      <c r="K399" s="28"/>
      <c r="L399" s="28"/>
      <c r="M399" s="28"/>
      <c r="N399" s="28"/>
      <c r="O399" s="28"/>
      <c r="P399" s="28">
        <f t="shared" si="19"/>
        <v>0</v>
      </c>
      <c r="Q399" s="28">
        <f t="shared" si="20"/>
        <v>0</v>
      </c>
      <c r="R399" s="28">
        <f t="shared" si="18"/>
        <v>0</v>
      </c>
      <c r="S399" s="35" t="e">
        <f>VLOOKUP(A399,Tabell_Kontoplan[#All],7,FALSE)</f>
        <v>#N/A</v>
      </c>
      <c r="T399" s="35" t="e">
        <f>VLOOKUP(A399,Tabell_Kontoplan[#All],8,FALSE)</f>
        <v>#N/A</v>
      </c>
    </row>
    <row r="400" spans="3:20" x14ac:dyDescent="0.25">
      <c r="C400" s="28"/>
      <c r="D400" s="28"/>
      <c r="E400" s="28"/>
      <c r="F400" s="28"/>
      <c r="G400" s="28"/>
      <c r="H400" s="28"/>
      <c r="I400" s="28"/>
      <c r="J400" s="28"/>
      <c r="K400" s="28"/>
      <c r="L400" s="28"/>
      <c r="M400" s="28"/>
      <c r="N400" s="28"/>
      <c r="O400" s="28"/>
      <c r="P400" s="28">
        <f t="shared" si="19"/>
        <v>0</v>
      </c>
      <c r="Q400" s="28">
        <f t="shared" si="20"/>
        <v>0</v>
      </c>
      <c r="R400" s="28">
        <f t="shared" si="18"/>
        <v>0</v>
      </c>
      <c r="S400" s="35" t="e">
        <f>VLOOKUP(A400,Tabell_Kontoplan[#All],7,FALSE)</f>
        <v>#N/A</v>
      </c>
      <c r="T400" s="35" t="e">
        <f>VLOOKUP(A400,Tabell_Kontoplan[#All],8,FALSE)</f>
        <v>#N/A</v>
      </c>
    </row>
    <row r="401" spans="3:20" x14ac:dyDescent="0.25">
      <c r="C401" s="28"/>
      <c r="D401" s="28"/>
      <c r="E401" s="28"/>
      <c r="F401" s="28"/>
      <c r="G401" s="28"/>
      <c r="H401" s="28"/>
      <c r="I401" s="28"/>
      <c r="J401" s="28"/>
      <c r="K401" s="28"/>
      <c r="L401" s="28"/>
      <c r="M401" s="28"/>
      <c r="N401" s="28"/>
      <c r="O401" s="28"/>
      <c r="P401" s="28">
        <f t="shared" si="19"/>
        <v>0</v>
      </c>
      <c r="Q401" s="28">
        <f t="shared" si="20"/>
        <v>0</v>
      </c>
      <c r="R401" s="28">
        <f t="shared" si="18"/>
        <v>0</v>
      </c>
      <c r="S401" s="35" t="e">
        <f>VLOOKUP(A401,Tabell_Kontoplan[#All],7,FALSE)</f>
        <v>#N/A</v>
      </c>
      <c r="T401" s="35" t="e">
        <f>VLOOKUP(A401,Tabell_Kontoplan[#All],8,FALSE)</f>
        <v>#N/A</v>
      </c>
    </row>
    <row r="402" spans="3:20" x14ac:dyDescent="0.25">
      <c r="C402" s="28"/>
      <c r="D402" s="28"/>
      <c r="E402" s="28"/>
      <c r="F402" s="28"/>
      <c r="G402" s="28"/>
      <c r="H402" s="28"/>
      <c r="I402" s="28"/>
      <c r="J402" s="28"/>
      <c r="K402" s="28"/>
      <c r="L402" s="28"/>
      <c r="M402" s="28"/>
      <c r="N402" s="28"/>
      <c r="O402" s="28"/>
      <c r="P402" s="28">
        <f t="shared" si="19"/>
        <v>0</v>
      </c>
      <c r="Q402" s="28">
        <f t="shared" si="20"/>
        <v>0</v>
      </c>
      <c r="R402" s="28">
        <f t="shared" si="18"/>
        <v>0</v>
      </c>
      <c r="S402" s="35" t="e">
        <f>VLOOKUP(A402,Tabell_Kontoplan[#All],7,FALSE)</f>
        <v>#N/A</v>
      </c>
      <c r="T402" s="35" t="e">
        <f>VLOOKUP(A402,Tabell_Kontoplan[#All],8,FALSE)</f>
        <v>#N/A</v>
      </c>
    </row>
    <row r="403" spans="3:20" x14ac:dyDescent="0.25">
      <c r="C403" s="28"/>
      <c r="D403" s="28"/>
      <c r="E403" s="28"/>
      <c r="F403" s="28"/>
      <c r="G403" s="28"/>
      <c r="H403" s="28"/>
      <c r="I403" s="28"/>
      <c r="J403" s="28"/>
      <c r="K403" s="28"/>
      <c r="L403" s="28"/>
      <c r="M403" s="28"/>
      <c r="N403" s="28"/>
      <c r="O403" s="28"/>
      <c r="P403" s="28">
        <f t="shared" si="19"/>
        <v>0</v>
      </c>
      <c r="Q403" s="28">
        <f t="shared" si="20"/>
        <v>0</v>
      </c>
      <c r="R403" s="28">
        <f t="shared" si="18"/>
        <v>0</v>
      </c>
      <c r="S403" s="35" t="e">
        <f>VLOOKUP(A403,Tabell_Kontoplan[#All],7,FALSE)</f>
        <v>#N/A</v>
      </c>
      <c r="T403" s="35" t="e">
        <f>VLOOKUP(A403,Tabell_Kontoplan[#All],8,FALSE)</f>
        <v>#N/A</v>
      </c>
    </row>
    <row r="404" spans="3:20" x14ac:dyDescent="0.25">
      <c r="C404" s="28"/>
      <c r="D404" s="28"/>
      <c r="E404" s="28"/>
      <c r="F404" s="28"/>
      <c r="G404" s="28"/>
      <c r="H404" s="28"/>
      <c r="I404" s="28"/>
      <c r="J404" s="28"/>
      <c r="K404" s="28"/>
      <c r="L404" s="28"/>
      <c r="M404" s="28"/>
      <c r="N404" s="28"/>
      <c r="O404" s="28"/>
      <c r="P404" s="28">
        <f t="shared" si="19"/>
        <v>0</v>
      </c>
      <c r="Q404" s="28">
        <f t="shared" si="20"/>
        <v>0</v>
      </c>
      <c r="R404" s="28">
        <f t="shared" si="18"/>
        <v>0</v>
      </c>
      <c r="S404" s="35" t="e">
        <f>VLOOKUP(A404,Tabell_Kontoplan[#All],7,FALSE)</f>
        <v>#N/A</v>
      </c>
      <c r="T404" s="35" t="e">
        <f>VLOOKUP(A404,Tabell_Kontoplan[#All],8,FALSE)</f>
        <v>#N/A</v>
      </c>
    </row>
    <row r="405" spans="3:20" x14ac:dyDescent="0.25">
      <c r="C405" s="28"/>
      <c r="D405" s="28"/>
      <c r="E405" s="28"/>
      <c r="F405" s="28"/>
      <c r="G405" s="28"/>
      <c r="H405" s="28"/>
      <c r="I405" s="28"/>
      <c r="J405" s="28"/>
      <c r="K405" s="28"/>
      <c r="L405" s="28"/>
      <c r="M405" s="28"/>
      <c r="N405" s="28"/>
      <c r="O405" s="28"/>
      <c r="P405" s="28">
        <f t="shared" si="19"/>
        <v>0</v>
      </c>
      <c r="Q405" s="28">
        <f t="shared" si="20"/>
        <v>0</v>
      </c>
      <c r="R405" s="28">
        <f t="shared" si="18"/>
        <v>0</v>
      </c>
      <c r="S405" s="35" t="e">
        <f>VLOOKUP(A405,Tabell_Kontoplan[#All],7,FALSE)</f>
        <v>#N/A</v>
      </c>
      <c r="T405" s="35" t="e">
        <f>VLOOKUP(A405,Tabell_Kontoplan[#All],8,FALSE)</f>
        <v>#N/A</v>
      </c>
    </row>
    <row r="406" spans="3:20" x14ac:dyDescent="0.25">
      <c r="C406" s="28"/>
      <c r="D406" s="28"/>
      <c r="E406" s="28"/>
      <c r="F406" s="28"/>
      <c r="G406" s="28"/>
      <c r="H406" s="28"/>
      <c r="I406" s="28"/>
      <c r="J406" s="28"/>
      <c r="K406" s="28"/>
      <c r="L406" s="28"/>
      <c r="M406" s="28"/>
      <c r="N406" s="28"/>
      <c r="O406" s="28"/>
      <c r="P406" s="28">
        <f t="shared" si="19"/>
        <v>0</v>
      </c>
      <c r="Q406" s="28">
        <f t="shared" si="20"/>
        <v>0</v>
      </c>
      <c r="R406" s="28">
        <f t="shared" si="18"/>
        <v>0</v>
      </c>
      <c r="S406" s="35" t="e">
        <f>VLOOKUP(A406,Tabell_Kontoplan[#All],7,FALSE)</f>
        <v>#N/A</v>
      </c>
      <c r="T406" s="35" t="e">
        <f>VLOOKUP(A406,Tabell_Kontoplan[#All],8,FALSE)</f>
        <v>#N/A</v>
      </c>
    </row>
    <row r="407" spans="3:20" x14ac:dyDescent="0.25">
      <c r="C407" s="28"/>
      <c r="D407" s="28"/>
      <c r="E407" s="28"/>
      <c r="F407" s="28"/>
      <c r="G407" s="28"/>
      <c r="H407" s="28"/>
      <c r="I407" s="28"/>
      <c r="J407" s="28"/>
      <c r="K407" s="28"/>
      <c r="L407" s="28"/>
      <c r="M407" s="28"/>
      <c r="N407" s="28"/>
      <c r="O407" s="28"/>
      <c r="P407" s="28">
        <f t="shared" si="19"/>
        <v>0</v>
      </c>
      <c r="Q407" s="28">
        <f t="shared" si="20"/>
        <v>0</v>
      </c>
      <c r="R407" s="28">
        <f t="shared" si="18"/>
        <v>0</v>
      </c>
      <c r="S407" s="35" t="e">
        <f>VLOOKUP(A407,Tabell_Kontoplan[#All],7,FALSE)</f>
        <v>#N/A</v>
      </c>
      <c r="T407" s="35" t="e">
        <f>VLOOKUP(A407,Tabell_Kontoplan[#All],8,FALSE)</f>
        <v>#N/A</v>
      </c>
    </row>
    <row r="408" spans="3:20" x14ac:dyDescent="0.25">
      <c r="C408" s="28"/>
      <c r="D408" s="28"/>
      <c r="E408" s="28"/>
      <c r="F408" s="28"/>
      <c r="G408" s="28"/>
      <c r="H408" s="28"/>
      <c r="I408" s="28"/>
      <c r="J408" s="28"/>
      <c r="K408" s="28"/>
      <c r="L408" s="28"/>
      <c r="M408" s="28"/>
      <c r="N408" s="28"/>
      <c r="O408" s="28"/>
      <c r="P408" s="28">
        <f t="shared" si="19"/>
        <v>0</v>
      </c>
      <c r="Q408" s="28">
        <f t="shared" si="20"/>
        <v>0</v>
      </c>
      <c r="R408" s="28">
        <f t="shared" si="18"/>
        <v>0</v>
      </c>
      <c r="S408" s="35" t="e">
        <f>VLOOKUP(A408,Tabell_Kontoplan[#All],7,FALSE)</f>
        <v>#N/A</v>
      </c>
      <c r="T408" s="35" t="e">
        <f>VLOOKUP(A408,Tabell_Kontoplan[#All],8,FALSE)</f>
        <v>#N/A</v>
      </c>
    </row>
    <row r="409" spans="3:20" x14ac:dyDescent="0.25">
      <c r="C409" s="28"/>
      <c r="D409" s="28"/>
      <c r="E409" s="28"/>
      <c r="F409" s="28"/>
      <c r="G409" s="28"/>
      <c r="H409" s="28"/>
      <c r="I409" s="28"/>
      <c r="J409" s="28"/>
      <c r="K409" s="28"/>
      <c r="L409" s="28"/>
      <c r="M409" s="28"/>
      <c r="N409" s="28"/>
      <c r="O409" s="28"/>
      <c r="P409" s="28">
        <f t="shared" si="19"/>
        <v>0</v>
      </c>
      <c r="Q409" s="28">
        <f t="shared" si="20"/>
        <v>0</v>
      </c>
      <c r="R409" s="28">
        <f t="shared" si="18"/>
        <v>0</v>
      </c>
      <c r="S409" s="35" t="e">
        <f>VLOOKUP(A409,Tabell_Kontoplan[#All],7,FALSE)</f>
        <v>#N/A</v>
      </c>
      <c r="T409" s="35" t="e">
        <f>VLOOKUP(A409,Tabell_Kontoplan[#All],8,FALSE)</f>
        <v>#N/A</v>
      </c>
    </row>
    <row r="410" spans="3:20" x14ac:dyDescent="0.25">
      <c r="C410" s="28"/>
      <c r="D410" s="28"/>
      <c r="E410" s="28"/>
      <c r="F410" s="28"/>
      <c r="G410" s="28"/>
      <c r="H410" s="28"/>
      <c r="I410" s="28"/>
      <c r="J410" s="28"/>
      <c r="K410" s="28"/>
      <c r="L410" s="28"/>
      <c r="M410" s="28"/>
      <c r="N410" s="28"/>
      <c r="O410" s="28"/>
      <c r="P410" s="28">
        <f t="shared" si="19"/>
        <v>0</v>
      </c>
      <c r="Q410" s="28">
        <f t="shared" si="20"/>
        <v>0</v>
      </c>
      <c r="R410" s="28">
        <f t="shared" si="18"/>
        <v>0</v>
      </c>
      <c r="S410" s="35" t="e">
        <f>VLOOKUP(A410,Tabell_Kontoplan[#All],7,FALSE)</f>
        <v>#N/A</v>
      </c>
      <c r="T410" s="35" t="e">
        <f>VLOOKUP(A410,Tabell_Kontoplan[#All],8,FALSE)</f>
        <v>#N/A</v>
      </c>
    </row>
    <row r="411" spans="3:20" x14ac:dyDescent="0.25">
      <c r="C411" s="28"/>
      <c r="D411" s="28"/>
      <c r="E411" s="28"/>
      <c r="F411" s="28"/>
      <c r="G411" s="28"/>
      <c r="H411" s="28"/>
      <c r="I411" s="28"/>
      <c r="J411" s="28"/>
      <c r="K411" s="28"/>
      <c r="L411" s="28"/>
      <c r="M411" s="28"/>
      <c r="N411" s="28"/>
      <c r="O411" s="28"/>
      <c r="P411" s="28">
        <f t="shared" si="19"/>
        <v>0</v>
      </c>
      <c r="Q411" s="28">
        <f t="shared" si="20"/>
        <v>0</v>
      </c>
      <c r="R411" s="28">
        <f t="shared" si="18"/>
        <v>0</v>
      </c>
      <c r="S411" s="35" t="e">
        <f>VLOOKUP(A411,Tabell_Kontoplan[#All],7,FALSE)</f>
        <v>#N/A</v>
      </c>
      <c r="T411" s="35" t="e">
        <f>VLOOKUP(A411,Tabell_Kontoplan[#All],8,FALSE)</f>
        <v>#N/A</v>
      </c>
    </row>
    <row r="412" spans="3:20" x14ac:dyDescent="0.25">
      <c r="C412" s="28"/>
      <c r="D412" s="28"/>
      <c r="E412" s="28"/>
      <c r="F412" s="28"/>
      <c r="G412" s="28"/>
      <c r="H412" s="28"/>
      <c r="I412" s="28"/>
      <c r="J412" s="28"/>
      <c r="K412" s="28"/>
      <c r="L412" s="28"/>
      <c r="M412" s="28"/>
      <c r="N412" s="28"/>
      <c r="O412" s="28"/>
      <c r="P412" s="28">
        <f t="shared" si="19"/>
        <v>0</v>
      </c>
      <c r="Q412" s="28">
        <f t="shared" si="20"/>
        <v>0</v>
      </c>
      <c r="R412" s="28">
        <f t="shared" si="18"/>
        <v>0</v>
      </c>
      <c r="S412" s="35" t="e">
        <f>VLOOKUP(A412,Tabell_Kontoplan[#All],7,FALSE)</f>
        <v>#N/A</v>
      </c>
      <c r="T412" s="35" t="e">
        <f>VLOOKUP(A412,Tabell_Kontoplan[#All],8,FALSE)</f>
        <v>#N/A</v>
      </c>
    </row>
    <row r="413" spans="3:20" x14ac:dyDescent="0.25">
      <c r="C413" s="28"/>
      <c r="D413" s="28"/>
      <c r="E413" s="28"/>
      <c r="F413" s="28"/>
      <c r="G413" s="28"/>
      <c r="H413" s="28"/>
      <c r="I413" s="28"/>
      <c r="J413" s="28"/>
      <c r="K413" s="28"/>
      <c r="L413" s="28"/>
      <c r="M413" s="28"/>
      <c r="N413" s="28"/>
      <c r="O413" s="28"/>
      <c r="P413" s="28">
        <f t="shared" si="19"/>
        <v>0</v>
      </c>
      <c r="Q413" s="28">
        <f t="shared" si="20"/>
        <v>0</v>
      </c>
      <c r="R413" s="28">
        <f t="shared" si="18"/>
        <v>0</v>
      </c>
      <c r="S413" s="35" t="e">
        <f>VLOOKUP(A413,Tabell_Kontoplan[#All],7,FALSE)</f>
        <v>#N/A</v>
      </c>
      <c r="T413" s="35" t="e">
        <f>VLOOKUP(A413,Tabell_Kontoplan[#All],8,FALSE)</f>
        <v>#N/A</v>
      </c>
    </row>
    <row r="414" spans="3:20" x14ac:dyDescent="0.25">
      <c r="C414" s="28"/>
      <c r="D414" s="28"/>
      <c r="E414" s="28"/>
      <c r="F414" s="28"/>
      <c r="G414" s="28"/>
      <c r="H414" s="28"/>
      <c r="I414" s="28"/>
      <c r="J414" s="28"/>
      <c r="K414" s="28"/>
      <c r="L414" s="28"/>
      <c r="M414" s="28"/>
      <c r="N414" s="28"/>
      <c r="O414" s="28"/>
      <c r="P414" s="28">
        <f t="shared" si="19"/>
        <v>0</v>
      </c>
      <c r="Q414" s="28">
        <f t="shared" si="20"/>
        <v>0</v>
      </c>
      <c r="R414" s="28">
        <f t="shared" si="18"/>
        <v>0</v>
      </c>
      <c r="S414" s="35" t="e">
        <f>VLOOKUP(A414,Tabell_Kontoplan[#All],7,FALSE)</f>
        <v>#N/A</v>
      </c>
      <c r="T414" s="35" t="e">
        <f>VLOOKUP(A414,Tabell_Kontoplan[#All],8,FALSE)</f>
        <v>#N/A</v>
      </c>
    </row>
    <row r="415" spans="3:20" x14ac:dyDescent="0.25">
      <c r="C415" s="28"/>
      <c r="D415" s="28"/>
      <c r="E415" s="28"/>
      <c r="F415" s="28"/>
      <c r="G415" s="28"/>
      <c r="H415" s="28"/>
      <c r="I415" s="28"/>
      <c r="J415" s="28"/>
      <c r="K415" s="28"/>
      <c r="L415" s="28"/>
      <c r="M415" s="28"/>
      <c r="N415" s="28"/>
      <c r="O415" s="28"/>
      <c r="P415" s="28">
        <f t="shared" si="19"/>
        <v>0</v>
      </c>
      <c r="Q415" s="28">
        <f t="shared" si="20"/>
        <v>0</v>
      </c>
      <c r="R415" s="28">
        <f t="shared" si="18"/>
        <v>0</v>
      </c>
      <c r="S415" s="35" t="e">
        <f>VLOOKUP(A415,Tabell_Kontoplan[#All],7,FALSE)</f>
        <v>#N/A</v>
      </c>
      <c r="T415" s="35" t="e">
        <f>VLOOKUP(A415,Tabell_Kontoplan[#All],8,FALSE)</f>
        <v>#N/A</v>
      </c>
    </row>
    <row r="416" spans="3:20" x14ac:dyDescent="0.25">
      <c r="C416" s="28"/>
      <c r="D416" s="28"/>
      <c r="E416" s="28"/>
      <c r="F416" s="28"/>
      <c r="G416" s="28"/>
      <c r="H416" s="28"/>
      <c r="I416" s="28"/>
      <c r="J416" s="28"/>
      <c r="K416" s="28"/>
      <c r="L416" s="28"/>
      <c r="M416" s="28"/>
      <c r="N416" s="28"/>
      <c r="O416" s="28"/>
      <c r="P416" s="28">
        <f t="shared" si="19"/>
        <v>0</v>
      </c>
      <c r="Q416" s="28">
        <f t="shared" si="20"/>
        <v>0</v>
      </c>
      <c r="R416" s="28">
        <f t="shared" si="18"/>
        <v>0</v>
      </c>
      <c r="S416" s="35" t="e">
        <f>VLOOKUP(A416,Tabell_Kontoplan[#All],7,FALSE)</f>
        <v>#N/A</v>
      </c>
      <c r="T416" s="35" t="e">
        <f>VLOOKUP(A416,Tabell_Kontoplan[#All],8,FALSE)</f>
        <v>#N/A</v>
      </c>
    </row>
    <row r="417" spans="3:20" x14ac:dyDescent="0.25">
      <c r="C417" s="28"/>
      <c r="D417" s="28"/>
      <c r="E417" s="28"/>
      <c r="F417" s="28"/>
      <c r="G417" s="28"/>
      <c r="H417" s="28"/>
      <c r="I417" s="28"/>
      <c r="J417" s="28"/>
      <c r="K417" s="28"/>
      <c r="L417" s="28"/>
      <c r="M417" s="28"/>
      <c r="N417" s="28"/>
      <c r="O417" s="28"/>
      <c r="P417" s="28">
        <f t="shared" si="19"/>
        <v>0</v>
      </c>
      <c r="Q417" s="28">
        <f t="shared" si="20"/>
        <v>0</v>
      </c>
      <c r="R417" s="28">
        <f t="shared" si="18"/>
        <v>0</v>
      </c>
      <c r="S417" s="35" t="e">
        <f>VLOOKUP(A417,Tabell_Kontoplan[#All],7,FALSE)</f>
        <v>#N/A</v>
      </c>
      <c r="T417" s="35" t="e">
        <f>VLOOKUP(A417,Tabell_Kontoplan[#All],8,FALSE)</f>
        <v>#N/A</v>
      </c>
    </row>
    <row r="418" spans="3:20" x14ac:dyDescent="0.25">
      <c r="C418" s="28"/>
      <c r="D418" s="28"/>
      <c r="E418" s="28"/>
      <c r="F418" s="28"/>
      <c r="G418" s="28"/>
      <c r="H418" s="28"/>
      <c r="I418" s="28"/>
      <c r="J418" s="28"/>
      <c r="K418" s="28"/>
      <c r="L418" s="28"/>
      <c r="M418" s="28"/>
      <c r="N418" s="28"/>
      <c r="O418" s="28"/>
      <c r="P418" s="28">
        <f t="shared" si="19"/>
        <v>0</v>
      </c>
      <c r="Q418" s="28">
        <f t="shared" si="20"/>
        <v>0</v>
      </c>
      <c r="R418" s="28">
        <f t="shared" si="18"/>
        <v>0</v>
      </c>
      <c r="S418" s="35" t="e">
        <f>VLOOKUP(A418,Tabell_Kontoplan[#All],7,FALSE)</f>
        <v>#N/A</v>
      </c>
      <c r="T418" s="35" t="e">
        <f>VLOOKUP(A418,Tabell_Kontoplan[#All],8,FALSE)</f>
        <v>#N/A</v>
      </c>
    </row>
    <row r="419" spans="3:20" x14ac:dyDescent="0.25">
      <c r="C419" s="28"/>
      <c r="D419" s="28"/>
      <c r="E419" s="28"/>
      <c r="F419" s="28"/>
      <c r="G419" s="28"/>
      <c r="H419" s="28"/>
      <c r="I419" s="28"/>
      <c r="J419" s="28"/>
      <c r="K419" s="28"/>
      <c r="L419" s="28"/>
      <c r="M419" s="28"/>
      <c r="N419" s="28"/>
      <c r="O419" s="28"/>
      <c r="P419" s="28">
        <f t="shared" si="19"/>
        <v>0</v>
      </c>
      <c r="Q419" s="28">
        <f t="shared" si="20"/>
        <v>0</v>
      </c>
      <c r="R419" s="28">
        <f t="shared" si="18"/>
        <v>0</v>
      </c>
      <c r="S419" s="35" t="e">
        <f>VLOOKUP(A419,Tabell_Kontoplan[#All],7,FALSE)</f>
        <v>#N/A</v>
      </c>
      <c r="T419" s="35" t="e">
        <f>VLOOKUP(A419,Tabell_Kontoplan[#All],8,FALSE)</f>
        <v>#N/A</v>
      </c>
    </row>
    <row r="420" spans="3:20" x14ac:dyDescent="0.25">
      <c r="C420" s="28"/>
      <c r="D420" s="28"/>
      <c r="E420" s="28"/>
      <c r="F420" s="28"/>
      <c r="G420" s="28"/>
      <c r="H420" s="28"/>
      <c r="I420" s="28"/>
      <c r="J420" s="28"/>
      <c r="K420" s="28"/>
      <c r="L420" s="28"/>
      <c r="M420" s="28"/>
      <c r="N420" s="28"/>
      <c r="O420" s="28"/>
      <c r="P420" s="28">
        <f t="shared" si="19"/>
        <v>0</v>
      </c>
      <c r="Q420" s="28">
        <f t="shared" si="20"/>
        <v>0</v>
      </c>
      <c r="R420" s="28">
        <f t="shared" si="18"/>
        <v>0</v>
      </c>
      <c r="S420" s="35" t="e">
        <f>VLOOKUP(A420,Tabell_Kontoplan[#All],7,FALSE)</f>
        <v>#N/A</v>
      </c>
      <c r="T420" s="35" t="e">
        <f>VLOOKUP(A420,Tabell_Kontoplan[#All],8,FALSE)</f>
        <v>#N/A</v>
      </c>
    </row>
    <row r="421" spans="3:20" x14ac:dyDescent="0.25">
      <c r="C421" s="28"/>
      <c r="D421" s="28"/>
      <c r="E421" s="28"/>
      <c r="F421" s="28"/>
      <c r="G421" s="28"/>
      <c r="H421" s="28"/>
      <c r="I421" s="28"/>
      <c r="J421" s="28"/>
      <c r="K421" s="28"/>
      <c r="L421" s="28"/>
      <c r="M421" s="28"/>
      <c r="N421" s="28"/>
      <c r="O421" s="28"/>
      <c r="P421" s="28">
        <f t="shared" si="19"/>
        <v>0</v>
      </c>
      <c r="Q421" s="28">
        <f t="shared" si="20"/>
        <v>0</v>
      </c>
      <c r="R421" s="28">
        <f t="shared" si="18"/>
        <v>0</v>
      </c>
      <c r="S421" s="35" t="e">
        <f>VLOOKUP(A421,Tabell_Kontoplan[#All],7,FALSE)</f>
        <v>#N/A</v>
      </c>
      <c r="T421" s="35" t="e">
        <f>VLOOKUP(A421,Tabell_Kontoplan[#All],8,FALSE)</f>
        <v>#N/A</v>
      </c>
    </row>
    <row r="422" spans="3:20" x14ac:dyDescent="0.25">
      <c r="C422" s="28"/>
      <c r="D422" s="28"/>
      <c r="E422" s="28"/>
      <c r="F422" s="28"/>
      <c r="G422" s="28"/>
      <c r="H422" s="28"/>
      <c r="I422" s="28"/>
      <c r="J422" s="28"/>
      <c r="K422" s="28"/>
      <c r="L422" s="28"/>
      <c r="M422" s="28"/>
      <c r="N422" s="28"/>
      <c r="O422" s="28"/>
      <c r="P422" s="28">
        <f t="shared" si="19"/>
        <v>0</v>
      </c>
      <c r="Q422" s="28">
        <f t="shared" si="20"/>
        <v>0</v>
      </c>
      <c r="R422" s="28">
        <f t="shared" si="18"/>
        <v>0</v>
      </c>
      <c r="S422" s="35" t="e">
        <f>VLOOKUP(A422,Tabell_Kontoplan[#All],7,FALSE)</f>
        <v>#N/A</v>
      </c>
      <c r="T422" s="35" t="e">
        <f>VLOOKUP(A422,Tabell_Kontoplan[#All],8,FALSE)</f>
        <v>#N/A</v>
      </c>
    </row>
    <row r="423" spans="3:20" x14ac:dyDescent="0.25">
      <c r="C423" s="28"/>
      <c r="D423" s="28"/>
      <c r="E423" s="28"/>
      <c r="F423" s="28"/>
      <c r="G423" s="28"/>
      <c r="H423" s="28"/>
      <c r="I423" s="28"/>
      <c r="J423" s="28"/>
      <c r="K423" s="28"/>
      <c r="L423" s="28"/>
      <c r="M423" s="28"/>
      <c r="N423" s="28"/>
      <c r="O423" s="28"/>
      <c r="P423" s="28">
        <f t="shared" si="19"/>
        <v>0</v>
      </c>
      <c r="Q423" s="28">
        <f t="shared" si="20"/>
        <v>0</v>
      </c>
      <c r="R423" s="28">
        <f t="shared" si="18"/>
        <v>0</v>
      </c>
      <c r="S423" s="35" t="e">
        <f>VLOOKUP(A423,Tabell_Kontoplan[#All],7,FALSE)</f>
        <v>#N/A</v>
      </c>
      <c r="T423" s="35" t="e">
        <f>VLOOKUP(A423,Tabell_Kontoplan[#All],8,FALSE)</f>
        <v>#N/A</v>
      </c>
    </row>
    <row r="424" spans="3:20" x14ac:dyDescent="0.25">
      <c r="C424" s="28"/>
      <c r="D424" s="28"/>
      <c r="E424" s="28"/>
      <c r="F424" s="28"/>
      <c r="G424" s="28"/>
      <c r="H424" s="28"/>
      <c r="I424" s="28"/>
      <c r="J424" s="28"/>
      <c r="K424" s="28"/>
      <c r="L424" s="28"/>
      <c r="M424" s="28"/>
      <c r="N424" s="28"/>
      <c r="O424" s="28"/>
      <c r="P424" s="28">
        <f t="shared" si="19"/>
        <v>0</v>
      </c>
      <c r="Q424" s="28">
        <f t="shared" si="20"/>
        <v>0</v>
      </c>
      <c r="R424" s="28">
        <f t="shared" si="18"/>
        <v>0</v>
      </c>
      <c r="S424" s="35" t="e">
        <f>VLOOKUP(A424,Tabell_Kontoplan[#All],7,FALSE)</f>
        <v>#N/A</v>
      </c>
      <c r="T424" s="35" t="e">
        <f>VLOOKUP(A424,Tabell_Kontoplan[#All],8,FALSE)</f>
        <v>#N/A</v>
      </c>
    </row>
    <row r="425" spans="3:20" x14ac:dyDescent="0.25">
      <c r="C425" s="28"/>
      <c r="D425" s="28"/>
      <c r="E425" s="28"/>
      <c r="F425" s="28"/>
      <c r="G425" s="28"/>
      <c r="H425" s="28"/>
      <c r="I425" s="28"/>
      <c r="J425" s="28"/>
      <c r="K425" s="28"/>
      <c r="L425" s="28"/>
      <c r="M425" s="28"/>
      <c r="N425" s="28"/>
      <c r="O425" s="28"/>
      <c r="P425" s="28">
        <f t="shared" si="19"/>
        <v>0</v>
      </c>
      <c r="Q425" s="28">
        <f t="shared" si="20"/>
        <v>0</v>
      </c>
      <c r="R425" s="28">
        <f t="shared" si="18"/>
        <v>0</v>
      </c>
      <c r="S425" s="35" t="e">
        <f>VLOOKUP(A425,Tabell_Kontoplan[#All],7,FALSE)</f>
        <v>#N/A</v>
      </c>
      <c r="T425" s="35" t="e">
        <f>VLOOKUP(A425,Tabell_Kontoplan[#All],8,FALSE)</f>
        <v>#N/A</v>
      </c>
    </row>
    <row r="426" spans="3:20" x14ac:dyDescent="0.25">
      <c r="C426" s="28"/>
      <c r="D426" s="28"/>
      <c r="E426" s="28"/>
      <c r="F426" s="28"/>
      <c r="G426" s="28"/>
      <c r="H426" s="28"/>
      <c r="I426" s="28"/>
      <c r="J426" s="28"/>
      <c r="K426" s="28"/>
      <c r="L426" s="28"/>
      <c r="M426" s="28"/>
      <c r="N426" s="28"/>
      <c r="O426" s="28"/>
      <c r="P426" s="28">
        <f t="shared" si="19"/>
        <v>0</v>
      </c>
      <c r="Q426" s="28">
        <f t="shared" si="20"/>
        <v>0</v>
      </c>
      <c r="R426" s="28">
        <f t="shared" si="18"/>
        <v>0</v>
      </c>
      <c r="S426" s="35" t="e">
        <f>VLOOKUP(A426,Tabell_Kontoplan[#All],7,FALSE)</f>
        <v>#N/A</v>
      </c>
      <c r="T426" s="35" t="e">
        <f>VLOOKUP(A426,Tabell_Kontoplan[#All],8,FALSE)</f>
        <v>#N/A</v>
      </c>
    </row>
    <row r="427" spans="3:20" x14ac:dyDescent="0.25">
      <c r="C427" s="28"/>
      <c r="D427" s="28"/>
      <c r="E427" s="28"/>
      <c r="F427" s="28"/>
      <c r="G427" s="28"/>
      <c r="H427" s="28"/>
      <c r="I427" s="28"/>
      <c r="J427" s="28"/>
      <c r="K427" s="28"/>
      <c r="L427" s="28"/>
      <c r="M427" s="28"/>
      <c r="N427" s="28"/>
      <c r="O427" s="28"/>
      <c r="P427" s="28">
        <f t="shared" si="19"/>
        <v>0</v>
      </c>
      <c r="Q427" s="28">
        <f t="shared" si="20"/>
        <v>0</v>
      </c>
      <c r="R427" s="28">
        <f t="shared" si="18"/>
        <v>0</v>
      </c>
      <c r="S427" s="35" t="e">
        <f>VLOOKUP(A427,Tabell_Kontoplan[#All],7,FALSE)</f>
        <v>#N/A</v>
      </c>
      <c r="T427" s="35" t="e">
        <f>VLOOKUP(A427,Tabell_Kontoplan[#All],8,FALSE)</f>
        <v>#N/A</v>
      </c>
    </row>
    <row r="428" spans="3:20" x14ac:dyDescent="0.25">
      <c r="C428" s="28"/>
      <c r="D428" s="28"/>
      <c r="E428" s="28"/>
      <c r="F428" s="28"/>
      <c r="G428" s="28"/>
      <c r="H428" s="28"/>
      <c r="I428" s="28"/>
      <c r="J428" s="28"/>
      <c r="K428" s="28"/>
      <c r="L428" s="28"/>
      <c r="M428" s="28"/>
      <c r="N428" s="28"/>
      <c r="O428" s="28"/>
      <c r="P428" s="28">
        <f t="shared" si="19"/>
        <v>0</v>
      </c>
      <c r="Q428" s="28">
        <f t="shared" si="20"/>
        <v>0</v>
      </c>
      <c r="R428" s="28">
        <f t="shared" si="18"/>
        <v>0</v>
      </c>
      <c r="S428" s="35" t="e">
        <f>VLOOKUP(A428,Tabell_Kontoplan[#All],7,FALSE)</f>
        <v>#N/A</v>
      </c>
      <c r="T428" s="35" t="e">
        <f>VLOOKUP(A428,Tabell_Kontoplan[#All],8,FALSE)</f>
        <v>#N/A</v>
      </c>
    </row>
    <row r="429" spans="3:20" x14ac:dyDescent="0.25">
      <c r="C429" s="28"/>
      <c r="D429" s="28"/>
      <c r="E429" s="28"/>
      <c r="F429" s="28"/>
      <c r="G429" s="28"/>
      <c r="H429" s="28"/>
      <c r="I429" s="28"/>
      <c r="J429" s="28"/>
      <c r="K429" s="28"/>
      <c r="L429" s="28"/>
      <c r="M429" s="28"/>
      <c r="N429" s="28"/>
      <c r="O429" s="28"/>
      <c r="P429" s="28">
        <f t="shared" si="19"/>
        <v>0</v>
      </c>
      <c r="Q429" s="28">
        <f t="shared" si="20"/>
        <v>0</v>
      </c>
      <c r="R429" s="28">
        <f t="shared" si="18"/>
        <v>0</v>
      </c>
      <c r="S429" s="35" t="e">
        <f>VLOOKUP(A429,Tabell_Kontoplan[#All],7,FALSE)</f>
        <v>#N/A</v>
      </c>
      <c r="T429" s="35" t="e">
        <f>VLOOKUP(A429,Tabell_Kontoplan[#All],8,FALSE)</f>
        <v>#N/A</v>
      </c>
    </row>
    <row r="430" spans="3:20" x14ac:dyDescent="0.25">
      <c r="C430" s="28"/>
      <c r="D430" s="28"/>
      <c r="E430" s="28"/>
      <c r="F430" s="28"/>
      <c r="G430" s="28"/>
      <c r="H430" s="28"/>
      <c r="I430" s="28"/>
      <c r="J430" s="28"/>
      <c r="K430" s="28"/>
      <c r="L430" s="28"/>
      <c r="M430" s="28"/>
      <c r="N430" s="28"/>
      <c r="O430" s="28"/>
      <c r="P430" s="28">
        <f t="shared" si="19"/>
        <v>0</v>
      </c>
      <c r="Q430" s="28">
        <f t="shared" si="20"/>
        <v>0</v>
      </c>
      <c r="R430" s="28">
        <f t="shared" si="18"/>
        <v>0</v>
      </c>
      <c r="S430" s="35" t="e">
        <f>VLOOKUP(A430,Tabell_Kontoplan[#All],7,FALSE)</f>
        <v>#N/A</v>
      </c>
      <c r="T430" s="35" t="e">
        <f>VLOOKUP(A430,Tabell_Kontoplan[#All],8,FALSE)</f>
        <v>#N/A</v>
      </c>
    </row>
    <row r="431" spans="3:20" x14ac:dyDescent="0.25">
      <c r="C431" s="28"/>
      <c r="D431" s="28"/>
      <c r="E431" s="28"/>
      <c r="F431" s="28"/>
      <c r="G431" s="28"/>
      <c r="H431" s="28"/>
      <c r="I431" s="28"/>
      <c r="J431" s="28"/>
      <c r="K431" s="28"/>
      <c r="L431" s="28"/>
      <c r="M431" s="28"/>
      <c r="N431" s="28"/>
      <c r="O431" s="28"/>
      <c r="P431" s="28">
        <f t="shared" si="19"/>
        <v>0</v>
      </c>
      <c r="Q431" s="28">
        <f t="shared" si="20"/>
        <v>0</v>
      </c>
      <c r="R431" s="28">
        <f t="shared" si="18"/>
        <v>0</v>
      </c>
      <c r="S431" s="35" t="e">
        <f>VLOOKUP(A431,Tabell_Kontoplan[#All],7,FALSE)</f>
        <v>#N/A</v>
      </c>
      <c r="T431" s="35" t="e">
        <f>VLOOKUP(A431,Tabell_Kontoplan[#All],8,FALSE)</f>
        <v>#N/A</v>
      </c>
    </row>
    <row r="432" spans="3:20" x14ac:dyDescent="0.25">
      <c r="C432" s="28"/>
      <c r="D432" s="28"/>
      <c r="E432" s="28"/>
      <c r="F432" s="28"/>
      <c r="G432" s="28"/>
      <c r="H432" s="28"/>
      <c r="I432" s="28"/>
      <c r="J432" s="28"/>
      <c r="K432" s="28"/>
      <c r="L432" s="28"/>
      <c r="M432" s="28"/>
      <c r="N432" s="28"/>
      <c r="O432" s="28"/>
      <c r="P432" s="28">
        <f t="shared" si="19"/>
        <v>0</v>
      </c>
      <c r="Q432" s="28">
        <f t="shared" si="20"/>
        <v>0</v>
      </c>
      <c r="R432" s="28">
        <f t="shared" si="18"/>
        <v>0</v>
      </c>
      <c r="S432" s="35" t="e">
        <f>VLOOKUP(A432,Tabell_Kontoplan[#All],7,FALSE)</f>
        <v>#N/A</v>
      </c>
      <c r="T432" s="35" t="e">
        <f>VLOOKUP(A432,Tabell_Kontoplan[#All],8,FALSE)</f>
        <v>#N/A</v>
      </c>
    </row>
    <row r="433" spans="3:20" x14ac:dyDescent="0.25">
      <c r="C433" s="28"/>
      <c r="D433" s="28"/>
      <c r="E433" s="28"/>
      <c r="F433" s="28"/>
      <c r="G433" s="28"/>
      <c r="H433" s="28"/>
      <c r="I433" s="28"/>
      <c r="J433" s="28"/>
      <c r="K433" s="28"/>
      <c r="L433" s="28"/>
      <c r="M433" s="28"/>
      <c r="N433" s="28"/>
      <c r="O433" s="28"/>
      <c r="P433" s="28">
        <f t="shared" si="19"/>
        <v>0</v>
      </c>
      <c r="Q433" s="28">
        <f t="shared" si="20"/>
        <v>0</v>
      </c>
      <c r="R433" s="28">
        <f t="shared" si="18"/>
        <v>0</v>
      </c>
      <c r="S433" s="35" t="e">
        <f>VLOOKUP(A433,Tabell_Kontoplan[#All],7,FALSE)</f>
        <v>#N/A</v>
      </c>
      <c r="T433" s="35" t="e">
        <f>VLOOKUP(A433,Tabell_Kontoplan[#All],8,FALSE)</f>
        <v>#N/A</v>
      </c>
    </row>
    <row r="434" spans="3:20" x14ac:dyDescent="0.25">
      <c r="C434" s="28"/>
      <c r="D434" s="28"/>
      <c r="E434" s="28"/>
      <c r="F434" s="28"/>
      <c r="G434" s="28"/>
      <c r="H434" s="28"/>
      <c r="I434" s="28"/>
      <c r="J434" s="28"/>
      <c r="K434" s="28"/>
      <c r="L434" s="28"/>
      <c r="M434" s="28"/>
      <c r="N434" s="28"/>
      <c r="O434" s="28"/>
      <c r="P434" s="28">
        <f t="shared" si="19"/>
        <v>0</v>
      </c>
      <c r="Q434" s="28">
        <f t="shared" si="20"/>
        <v>0</v>
      </c>
      <c r="R434" s="28">
        <f t="shared" si="18"/>
        <v>0</v>
      </c>
      <c r="S434" s="35" t="e">
        <f>VLOOKUP(A434,Tabell_Kontoplan[#All],7,FALSE)</f>
        <v>#N/A</v>
      </c>
      <c r="T434" s="35" t="e">
        <f>VLOOKUP(A434,Tabell_Kontoplan[#All],8,FALSE)</f>
        <v>#N/A</v>
      </c>
    </row>
    <row r="435" spans="3:20" x14ac:dyDescent="0.25">
      <c r="C435" s="28"/>
      <c r="D435" s="28"/>
      <c r="E435" s="28"/>
      <c r="F435" s="28"/>
      <c r="G435" s="28"/>
      <c r="H435" s="28"/>
      <c r="I435" s="28"/>
      <c r="J435" s="28"/>
      <c r="K435" s="28"/>
      <c r="L435" s="28"/>
      <c r="M435" s="28"/>
      <c r="N435" s="28"/>
      <c r="O435" s="28"/>
      <c r="P435" s="28">
        <f t="shared" si="19"/>
        <v>0</v>
      </c>
      <c r="Q435" s="28">
        <f t="shared" si="20"/>
        <v>0</v>
      </c>
      <c r="R435" s="28">
        <f t="shared" si="18"/>
        <v>0</v>
      </c>
      <c r="S435" s="35" t="e">
        <f>VLOOKUP(A435,Tabell_Kontoplan[#All],7,FALSE)</f>
        <v>#N/A</v>
      </c>
      <c r="T435" s="35" t="e">
        <f>VLOOKUP(A435,Tabell_Kontoplan[#All],8,FALSE)</f>
        <v>#N/A</v>
      </c>
    </row>
    <row r="436" spans="3:20" x14ac:dyDescent="0.25">
      <c r="C436" s="28"/>
      <c r="D436" s="28"/>
      <c r="E436" s="28"/>
      <c r="F436" s="28"/>
      <c r="G436" s="28"/>
      <c r="H436" s="28"/>
      <c r="I436" s="28"/>
      <c r="J436" s="28"/>
      <c r="K436" s="28"/>
      <c r="L436" s="28"/>
      <c r="M436" s="28"/>
      <c r="N436" s="28"/>
      <c r="O436" s="28"/>
      <c r="P436" s="28">
        <f t="shared" si="19"/>
        <v>0</v>
      </c>
      <c r="Q436" s="28">
        <f t="shared" si="20"/>
        <v>0</v>
      </c>
      <c r="R436" s="28">
        <f t="shared" si="18"/>
        <v>0</v>
      </c>
      <c r="S436" s="35" t="e">
        <f>VLOOKUP(A436,Tabell_Kontoplan[#All],7,FALSE)</f>
        <v>#N/A</v>
      </c>
      <c r="T436" s="35" t="e">
        <f>VLOOKUP(A436,Tabell_Kontoplan[#All],8,FALSE)</f>
        <v>#N/A</v>
      </c>
    </row>
    <row r="437" spans="3:20" x14ac:dyDescent="0.25">
      <c r="C437" s="28"/>
      <c r="D437" s="28"/>
      <c r="E437" s="28"/>
      <c r="F437" s="28"/>
      <c r="G437" s="28"/>
      <c r="H437" s="28"/>
      <c r="I437" s="28"/>
      <c r="J437" s="28"/>
      <c r="K437" s="28"/>
      <c r="L437" s="28"/>
      <c r="M437" s="28"/>
      <c r="N437" s="28"/>
      <c r="O437" s="28"/>
      <c r="P437" s="28">
        <f t="shared" si="19"/>
        <v>0</v>
      </c>
      <c r="Q437" s="28">
        <f t="shared" si="20"/>
        <v>0</v>
      </c>
      <c r="R437" s="28">
        <f t="shared" si="18"/>
        <v>0</v>
      </c>
      <c r="S437" s="35" t="e">
        <f>VLOOKUP(A437,Tabell_Kontoplan[#All],7,FALSE)</f>
        <v>#N/A</v>
      </c>
      <c r="T437" s="35" t="e">
        <f>VLOOKUP(A437,Tabell_Kontoplan[#All],8,FALSE)</f>
        <v>#N/A</v>
      </c>
    </row>
    <row r="438" spans="3:20" x14ac:dyDescent="0.25">
      <c r="C438" s="28"/>
      <c r="D438" s="28"/>
      <c r="E438" s="28"/>
      <c r="F438" s="28"/>
      <c r="G438" s="28"/>
      <c r="H438" s="28"/>
      <c r="I438" s="28"/>
      <c r="J438" s="28"/>
      <c r="K438" s="28"/>
      <c r="L438" s="28"/>
      <c r="M438" s="28"/>
      <c r="N438" s="28"/>
      <c r="O438" s="28"/>
      <c r="P438" s="28">
        <f t="shared" si="19"/>
        <v>0</v>
      </c>
      <c r="Q438" s="28">
        <f t="shared" si="20"/>
        <v>0</v>
      </c>
      <c r="R438" s="28">
        <f t="shared" si="18"/>
        <v>0</v>
      </c>
      <c r="S438" s="35" t="e">
        <f>VLOOKUP(A438,Tabell_Kontoplan[#All],7,FALSE)</f>
        <v>#N/A</v>
      </c>
      <c r="T438" s="35" t="e">
        <f>VLOOKUP(A438,Tabell_Kontoplan[#All],8,FALSE)</f>
        <v>#N/A</v>
      </c>
    </row>
    <row r="439" spans="3:20" x14ac:dyDescent="0.25">
      <c r="C439" s="28"/>
      <c r="D439" s="28"/>
      <c r="E439" s="28"/>
      <c r="F439" s="28"/>
      <c r="G439" s="28"/>
      <c r="H439" s="28"/>
      <c r="I439" s="28"/>
      <c r="J439" s="28"/>
      <c r="K439" s="28"/>
      <c r="L439" s="28"/>
      <c r="M439" s="28"/>
      <c r="N439" s="28"/>
      <c r="O439" s="28"/>
      <c r="P439" s="28">
        <f t="shared" si="19"/>
        <v>0</v>
      </c>
      <c r="Q439" s="28">
        <f t="shared" si="20"/>
        <v>0</v>
      </c>
      <c r="R439" s="28">
        <f t="shared" si="18"/>
        <v>0</v>
      </c>
      <c r="S439" s="35" t="e">
        <f>VLOOKUP(A439,Tabell_Kontoplan[#All],7,FALSE)</f>
        <v>#N/A</v>
      </c>
      <c r="T439" s="35" t="e">
        <f>VLOOKUP(A439,Tabell_Kontoplan[#All],8,FALSE)</f>
        <v>#N/A</v>
      </c>
    </row>
    <row r="440" spans="3:20" x14ac:dyDescent="0.25">
      <c r="C440" s="28"/>
      <c r="D440" s="28"/>
      <c r="E440" s="28"/>
      <c r="F440" s="28"/>
      <c r="G440" s="28"/>
      <c r="H440" s="28"/>
      <c r="I440" s="28"/>
      <c r="J440" s="28"/>
      <c r="K440" s="28"/>
      <c r="L440" s="28"/>
      <c r="M440" s="28"/>
      <c r="N440" s="28"/>
      <c r="O440" s="28"/>
      <c r="P440" s="28">
        <f t="shared" si="19"/>
        <v>0</v>
      </c>
      <c r="Q440" s="28">
        <f t="shared" si="20"/>
        <v>0</v>
      </c>
      <c r="R440" s="28">
        <f t="shared" si="18"/>
        <v>0</v>
      </c>
      <c r="S440" s="35" t="e">
        <f>VLOOKUP(A440,Tabell_Kontoplan[#All],7,FALSE)</f>
        <v>#N/A</v>
      </c>
      <c r="T440" s="35" t="e">
        <f>VLOOKUP(A440,Tabell_Kontoplan[#All],8,FALSE)</f>
        <v>#N/A</v>
      </c>
    </row>
    <row r="441" spans="3:20" x14ac:dyDescent="0.25">
      <c r="C441" s="28"/>
      <c r="D441" s="28"/>
      <c r="E441" s="28"/>
      <c r="F441" s="28"/>
      <c r="G441" s="28"/>
      <c r="H441" s="28"/>
      <c r="I441" s="28"/>
      <c r="J441" s="28"/>
      <c r="K441" s="28"/>
      <c r="L441" s="28"/>
      <c r="M441" s="28"/>
      <c r="N441" s="28"/>
      <c r="O441" s="28"/>
      <c r="P441" s="28">
        <f t="shared" si="19"/>
        <v>0</v>
      </c>
      <c r="Q441" s="28">
        <f t="shared" si="20"/>
        <v>0</v>
      </c>
      <c r="R441" s="28">
        <f t="shared" si="18"/>
        <v>0</v>
      </c>
      <c r="S441" s="35" t="e">
        <f>VLOOKUP(A441,Tabell_Kontoplan[#All],7,FALSE)</f>
        <v>#N/A</v>
      </c>
      <c r="T441" s="35" t="e">
        <f>VLOOKUP(A441,Tabell_Kontoplan[#All],8,FALSE)</f>
        <v>#N/A</v>
      </c>
    </row>
    <row r="442" spans="3:20" x14ac:dyDescent="0.25">
      <c r="C442" s="28"/>
      <c r="D442" s="28"/>
      <c r="E442" s="28"/>
      <c r="F442" s="28"/>
      <c r="G442" s="28"/>
      <c r="H442" s="28"/>
      <c r="I442" s="28"/>
      <c r="J442" s="28"/>
      <c r="K442" s="28"/>
      <c r="L442" s="28"/>
      <c r="M442" s="28"/>
      <c r="N442" s="28"/>
      <c r="O442" s="28"/>
      <c r="P442" s="28">
        <f t="shared" si="19"/>
        <v>0</v>
      </c>
      <c r="Q442" s="28">
        <f t="shared" si="20"/>
        <v>0</v>
      </c>
      <c r="R442" s="28">
        <f t="shared" si="18"/>
        <v>0</v>
      </c>
      <c r="S442" s="35" t="e">
        <f>VLOOKUP(A442,Tabell_Kontoplan[#All],7,FALSE)</f>
        <v>#N/A</v>
      </c>
      <c r="T442" s="35" t="e">
        <f>VLOOKUP(A442,Tabell_Kontoplan[#All],8,FALSE)</f>
        <v>#N/A</v>
      </c>
    </row>
    <row r="443" spans="3:20" x14ac:dyDescent="0.25">
      <c r="C443" s="28"/>
      <c r="D443" s="28"/>
      <c r="E443" s="28"/>
      <c r="F443" s="28"/>
      <c r="G443" s="28"/>
      <c r="H443" s="28"/>
      <c r="I443" s="28"/>
      <c r="J443" s="28"/>
      <c r="K443" s="28"/>
      <c r="L443" s="28"/>
      <c r="M443" s="28"/>
      <c r="N443" s="28"/>
      <c r="O443" s="28"/>
      <c r="P443" s="28">
        <f t="shared" si="19"/>
        <v>0</v>
      </c>
      <c r="Q443" s="28">
        <f t="shared" si="20"/>
        <v>0</v>
      </c>
      <c r="R443" s="28">
        <f t="shared" si="18"/>
        <v>0</v>
      </c>
      <c r="S443" s="35" t="e">
        <f>VLOOKUP(A443,Tabell_Kontoplan[#All],7,FALSE)</f>
        <v>#N/A</v>
      </c>
      <c r="T443" s="35" t="e">
        <f>VLOOKUP(A443,Tabell_Kontoplan[#All],8,FALSE)</f>
        <v>#N/A</v>
      </c>
    </row>
    <row r="444" spans="3:20" x14ac:dyDescent="0.25">
      <c r="C444" s="28"/>
      <c r="D444" s="28"/>
      <c r="E444" s="28"/>
      <c r="F444" s="28"/>
      <c r="G444" s="28"/>
      <c r="H444" s="28"/>
      <c r="I444" s="28"/>
      <c r="J444" s="28"/>
      <c r="K444" s="28"/>
      <c r="L444" s="28"/>
      <c r="M444" s="28"/>
      <c r="N444" s="28"/>
      <c r="O444" s="28"/>
      <c r="P444" s="28">
        <f t="shared" si="19"/>
        <v>0</v>
      </c>
      <c r="Q444" s="28">
        <f t="shared" si="20"/>
        <v>0</v>
      </c>
      <c r="R444" s="28">
        <f t="shared" si="18"/>
        <v>0</v>
      </c>
      <c r="S444" s="35" t="e">
        <f>VLOOKUP(A444,Tabell_Kontoplan[#All],7,FALSE)</f>
        <v>#N/A</v>
      </c>
      <c r="T444" s="35" t="e">
        <f>VLOOKUP(A444,Tabell_Kontoplan[#All],8,FALSE)</f>
        <v>#N/A</v>
      </c>
    </row>
    <row r="445" spans="3:20" x14ac:dyDescent="0.25">
      <c r="C445" s="28"/>
      <c r="D445" s="28"/>
      <c r="E445" s="28"/>
      <c r="F445" s="28"/>
      <c r="G445" s="28"/>
      <c r="H445" s="28"/>
      <c r="I445" s="28"/>
      <c r="J445" s="28"/>
      <c r="K445" s="28"/>
      <c r="L445" s="28"/>
      <c r="M445" s="28"/>
      <c r="N445" s="28"/>
      <c r="O445" s="28"/>
      <c r="P445" s="28">
        <f t="shared" si="19"/>
        <v>0</v>
      </c>
      <c r="Q445" s="28">
        <f t="shared" si="20"/>
        <v>0</v>
      </c>
      <c r="R445" s="28">
        <f t="shared" si="18"/>
        <v>0</v>
      </c>
      <c r="S445" s="35" t="e">
        <f>VLOOKUP(A445,Tabell_Kontoplan[#All],7,FALSE)</f>
        <v>#N/A</v>
      </c>
      <c r="T445" s="35" t="e">
        <f>VLOOKUP(A445,Tabell_Kontoplan[#All],8,FALSE)</f>
        <v>#N/A</v>
      </c>
    </row>
    <row r="446" spans="3:20" x14ac:dyDescent="0.25">
      <c r="C446" s="28"/>
      <c r="D446" s="28"/>
      <c r="E446" s="28"/>
      <c r="F446" s="28"/>
      <c r="G446" s="28"/>
      <c r="H446" s="28"/>
      <c r="I446" s="28"/>
      <c r="J446" s="28"/>
      <c r="K446" s="28"/>
      <c r="L446" s="28"/>
      <c r="M446" s="28"/>
      <c r="N446" s="28"/>
      <c r="O446" s="28"/>
      <c r="P446" s="28">
        <f t="shared" si="19"/>
        <v>0</v>
      </c>
      <c r="Q446" s="28">
        <f t="shared" si="20"/>
        <v>0</v>
      </c>
      <c r="R446" s="28">
        <f t="shared" si="18"/>
        <v>0</v>
      </c>
      <c r="S446" s="35" t="e">
        <f>VLOOKUP(A446,Tabell_Kontoplan[#All],7,FALSE)</f>
        <v>#N/A</v>
      </c>
      <c r="T446" s="35" t="e">
        <f>VLOOKUP(A446,Tabell_Kontoplan[#All],8,FALSE)</f>
        <v>#N/A</v>
      </c>
    </row>
    <row r="447" spans="3:20" x14ac:dyDescent="0.25">
      <c r="C447" s="28"/>
      <c r="D447" s="28"/>
      <c r="E447" s="28"/>
      <c r="F447" s="28"/>
      <c r="G447" s="28"/>
      <c r="H447" s="28"/>
      <c r="I447" s="28"/>
      <c r="J447" s="28"/>
      <c r="K447" s="28"/>
      <c r="L447" s="28"/>
      <c r="M447" s="28"/>
      <c r="N447" s="28"/>
      <c r="O447" s="28"/>
      <c r="P447" s="28">
        <f t="shared" si="19"/>
        <v>0</v>
      </c>
      <c r="Q447" s="28">
        <f t="shared" si="20"/>
        <v>0</v>
      </c>
      <c r="R447" s="28">
        <f t="shared" si="18"/>
        <v>0</v>
      </c>
      <c r="S447" s="35" t="e">
        <f>VLOOKUP(A447,Tabell_Kontoplan[#All],7,FALSE)</f>
        <v>#N/A</v>
      </c>
      <c r="T447" s="35" t="e">
        <f>VLOOKUP(A447,Tabell_Kontoplan[#All],8,FALSE)</f>
        <v>#N/A</v>
      </c>
    </row>
    <row r="448" spans="3:20" x14ac:dyDescent="0.25">
      <c r="C448" s="28"/>
      <c r="D448" s="28"/>
      <c r="E448" s="28"/>
      <c r="F448" s="28"/>
      <c r="G448" s="28"/>
      <c r="H448" s="28"/>
      <c r="I448" s="28"/>
      <c r="J448" s="28"/>
      <c r="K448" s="28"/>
      <c r="L448" s="28"/>
      <c r="M448" s="28"/>
      <c r="N448" s="28"/>
      <c r="O448" s="28"/>
      <c r="P448" s="28">
        <f t="shared" si="19"/>
        <v>0</v>
      </c>
      <c r="Q448" s="28">
        <f t="shared" si="20"/>
        <v>0</v>
      </c>
      <c r="R448" s="28">
        <f t="shared" si="18"/>
        <v>0</v>
      </c>
      <c r="S448" s="35" t="e">
        <f>VLOOKUP(A448,Tabell_Kontoplan[#All],7,FALSE)</f>
        <v>#N/A</v>
      </c>
      <c r="T448" s="35" t="e">
        <f>VLOOKUP(A448,Tabell_Kontoplan[#All],8,FALSE)</f>
        <v>#N/A</v>
      </c>
    </row>
    <row r="449" spans="3:20" x14ac:dyDescent="0.25">
      <c r="C449" s="28"/>
      <c r="D449" s="28"/>
      <c r="E449" s="28"/>
      <c r="F449" s="28"/>
      <c r="G449" s="28"/>
      <c r="H449" s="28"/>
      <c r="I449" s="28"/>
      <c r="J449" s="28"/>
      <c r="K449" s="28"/>
      <c r="L449" s="28"/>
      <c r="M449" s="28"/>
      <c r="N449" s="28"/>
      <c r="O449" s="28"/>
      <c r="P449" s="28">
        <f t="shared" si="19"/>
        <v>0</v>
      </c>
      <c r="Q449" s="28">
        <f t="shared" si="20"/>
        <v>0</v>
      </c>
      <c r="R449" s="28">
        <f t="shared" si="18"/>
        <v>0</v>
      </c>
      <c r="S449" s="35" t="e">
        <f>VLOOKUP(A449,Tabell_Kontoplan[#All],7,FALSE)</f>
        <v>#N/A</v>
      </c>
      <c r="T449" s="35" t="e">
        <f>VLOOKUP(A449,Tabell_Kontoplan[#All],8,FALSE)</f>
        <v>#N/A</v>
      </c>
    </row>
    <row r="450" spans="3:20" x14ac:dyDescent="0.25">
      <c r="C450" s="28"/>
      <c r="D450" s="28"/>
      <c r="E450" s="28"/>
      <c r="F450" s="28"/>
      <c r="G450" s="28"/>
      <c r="H450" s="28"/>
      <c r="I450" s="28"/>
      <c r="J450" s="28"/>
      <c r="K450" s="28"/>
      <c r="L450" s="28"/>
      <c r="M450" s="28"/>
      <c r="N450" s="28"/>
      <c r="O450" s="28"/>
      <c r="P450" s="28">
        <f t="shared" si="19"/>
        <v>0</v>
      </c>
      <c r="Q450" s="28">
        <f t="shared" si="20"/>
        <v>0</v>
      </c>
      <c r="R450" s="28">
        <f t="shared" ref="R450:R501" si="21">SUM(C450:O450)</f>
        <v>0</v>
      </c>
      <c r="S450" s="35" t="e">
        <f>VLOOKUP(A450,Tabell_Kontoplan[#All],7,FALSE)</f>
        <v>#N/A</v>
      </c>
      <c r="T450" s="35" t="e">
        <f>VLOOKUP(A450,Tabell_Kontoplan[#All],8,FALSE)</f>
        <v>#N/A</v>
      </c>
    </row>
    <row r="451" spans="3:20" x14ac:dyDescent="0.25">
      <c r="C451" s="28"/>
      <c r="D451" s="28"/>
      <c r="E451" s="28"/>
      <c r="F451" s="28"/>
      <c r="G451" s="28"/>
      <c r="H451" s="28"/>
      <c r="I451" s="28"/>
      <c r="J451" s="28"/>
      <c r="K451" s="28"/>
      <c r="L451" s="28"/>
      <c r="M451" s="28"/>
      <c r="N451" s="28"/>
      <c r="O451" s="28"/>
      <c r="P451" s="28">
        <f t="shared" ref="P451:P501" si="22">SUM(C451:D451)</f>
        <v>0</v>
      </c>
      <c r="Q451" s="28">
        <f t="shared" ref="Q451:Q501" si="23">SUM(F451:I451)</f>
        <v>0</v>
      </c>
      <c r="R451" s="28">
        <f t="shared" si="21"/>
        <v>0</v>
      </c>
      <c r="S451" s="35" t="e">
        <f>VLOOKUP(A451,Tabell_Kontoplan[#All],7,FALSE)</f>
        <v>#N/A</v>
      </c>
      <c r="T451" s="35" t="e">
        <f>VLOOKUP(A451,Tabell_Kontoplan[#All],8,FALSE)</f>
        <v>#N/A</v>
      </c>
    </row>
    <row r="452" spans="3:20" x14ac:dyDescent="0.25">
      <c r="C452" s="28"/>
      <c r="D452" s="28"/>
      <c r="E452" s="28"/>
      <c r="F452" s="28"/>
      <c r="G452" s="28"/>
      <c r="H452" s="28"/>
      <c r="I452" s="28"/>
      <c r="J452" s="28"/>
      <c r="K452" s="28"/>
      <c r="L452" s="28"/>
      <c r="M452" s="28"/>
      <c r="N452" s="28"/>
      <c r="O452" s="28"/>
      <c r="P452" s="28">
        <f t="shared" si="22"/>
        <v>0</v>
      </c>
      <c r="Q452" s="28">
        <f t="shared" si="23"/>
        <v>0</v>
      </c>
      <c r="R452" s="28">
        <f t="shared" si="21"/>
        <v>0</v>
      </c>
      <c r="S452" s="35" t="e">
        <f>VLOOKUP(A452,Tabell_Kontoplan[#All],7,FALSE)</f>
        <v>#N/A</v>
      </c>
      <c r="T452" s="35" t="e">
        <f>VLOOKUP(A452,Tabell_Kontoplan[#All],8,FALSE)</f>
        <v>#N/A</v>
      </c>
    </row>
    <row r="453" spans="3:20" x14ac:dyDescent="0.25">
      <c r="C453" s="28"/>
      <c r="D453" s="28"/>
      <c r="E453" s="28"/>
      <c r="F453" s="28"/>
      <c r="G453" s="28"/>
      <c r="H453" s="28"/>
      <c r="I453" s="28"/>
      <c r="J453" s="28"/>
      <c r="K453" s="28"/>
      <c r="L453" s="28"/>
      <c r="M453" s="28"/>
      <c r="N453" s="28"/>
      <c r="O453" s="28"/>
      <c r="P453" s="28">
        <f t="shared" si="22"/>
        <v>0</v>
      </c>
      <c r="Q453" s="28">
        <f t="shared" si="23"/>
        <v>0</v>
      </c>
      <c r="R453" s="28">
        <f t="shared" si="21"/>
        <v>0</v>
      </c>
      <c r="S453" s="35" t="e">
        <f>VLOOKUP(A453,Tabell_Kontoplan[#All],7,FALSE)</f>
        <v>#N/A</v>
      </c>
      <c r="T453" s="35" t="e">
        <f>VLOOKUP(A453,Tabell_Kontoplan[#All],8,FALSE)</f>
        <v>#N/A</v>
      </c>
    </row>
    <row r="454" spans="3:20" x14ac:dyDescent="0.25">
      <c r="C454" s="28"/>
      <c r="D454" s="28"/>
      <c r="E454" s="28"/>
      <c r="F454" s="28"/>
      <c r="G454" s="28"/>
      <c r="H454" s="28"/>
      <c r="I454" s="28"/>
      <c r="J454" s="28"/>
      <c r="K454" s="28"/>
      <c r="L454" s="28"/>
      <c r="M454" s="28"/>
      <c r="N454" s="28"/>
      <c r="O454" s="28"/>
      <c r="P454" s="28">
        <f t="shared" si="22"/>
        <v>0</v>
      </c>
      <c r="Q454" s="28">
        <f t="shared" si="23"/>
        <v>0</v>
      </c>
      <c r="R454" s="28">
        <f t="shared" si="21"/>
        <v>0</v>
      </c>
      <c r="S454" s="35" t="e">
        <f>VLOOKUP(A454,Tabell_Kontoplan[#All],7,FALSE)</f>
        <v>#N/A</v>
      </c>
      <c r="T454" s="35" t="e">
        <f>VLOOKUP(A454,Tabell_Kontoplan[#All],8,FALSE)</f>
        <v>#N/A</v>
      </c>
    </row>
    <row r="455" spans="3:20" x14ac:dyDescent="0.25">
      <c r="C455" s="28"/>
      <c r="D455" s="28"/>
      <c r="E455" s="28"/>
      <c r="F455" s="28"/>
      <c r="G455" s="28"/>
      <c r="H455" s="28"/>
      <c r="I455" s="28"/>
      <c r="J455" s="28"/>
      <c r="K455" s="28"/>
      <c r="L455" s="28"/>
      <c r="M455" s="28"/>
      <c r="N455" s="28"/>
      <c r="O455" s="28"/>
      <c r="P455" s="28">
        <f t="shared" si="22"/>
        <v>0</v>
      </c>
      <c r="Q455" s="28">
        <f t="shared" si="23"/>
        <v>0</v>
      </c>
      <c r="R455" s="28">
        <f t="shared" si="21"/>
        <v>0</v>
      </c>
      <c r="S455" s="35" t="e">
        <f>VLOOKUP(A455,Tabell_Kontoplan[#All],7,FALSE)</f>
        <v>#N/A</v>
      </c>
      <c r="T455" s="35" t="e">
        <f>VLOOKUP(A455,Tabell_Kontoplan[#All],8,FALSE)</f>
        <v>#N/A</v>
      </c>
    </row>
    <row r="456" spans="3:20" x14ac:dyDescent="0.25">
      <c r="C456" s="28"/>
      <c r="D456" s="28"/>
      <c r="E456" s="28"/>
      <c r="F456" s="28"/>
      <c r="G456" s="28"/>
      <c r="H456" s="28"/>
      <c r="I456" s="28"/>
      <c r="J456" s="28"/>
      <c r="K456" s="28"/>
      <c r="L456" s="28"/>
      <c r="M456" s="28"/>
      <c r="N456" s="28"/>
      <c r="O456" s="28"/>
      <c r="P456" s="28">
        <f t="shared" si="22"/>
        <v>0</v>
      </c>
      <c r="Q456" s="28">
        <f t="shared" si="23"/>
        <v>0</v>
      </c>
      <c r="R456" s="28">
        <f t="shared" si="21"/>
        <v>0</v>
      </c>
      <c r="S456" s="35" t="e">
        <f>VLOOKUP(A456,Tabell_Kontoplan[#All],7,FALSE)</f>
        <v>#N/A</v>
      </c>
      <c r="T456" s="35" t="e">
        <f>VLOOKUP(A456,Tabell_Kontoplan[#All],8,FALSE)</f>
        <v>#N/A</v>
      </c>
    </row>
    <row r="457" spans="3:20" x14ac:dyDescent="0.25">
      <c r="C457" s="28"/>
      <c r="D457" s="28"/>
      <c r="E457" s="28"/>
      <c r="F457" s="28"/>
      <c r="G457" s="28"/>
      <c r="H457" s="28"/>
      <c r="I457" s="28"/>
      <c r="J457" s="28"/>
      <c r="K457" s="28"/>
      <c r="L457" s="28"/>
      <c r="M457" s="28"/>
      <c r="N457" s="28"/>
      <c r="O457" s="28"/>
      <c r="P457" s="28">
        <f t="shared" si="22"/>
        <v>0</v>
      </c>
      <c r="Q457" s="28">
        <f t="shared" si="23"/>
        <v>0</v>
      </c>
      <c r="R457" s="28">
        <f t="shared" si="21"/>
        <v>0</v>
      </c>
      <c r="S457" s="35" t="e">
        <f>VLOOKUP(A457,Tabell_Kontoplan[#All],7,FALSE)</f>
        <v>#N/A</v>
      </c>
      <c r="T457" s="35" t="e">
        <f>VLOOKUP(A457,Tabell_Kontoplan[#All],8,FALSE)</f>
        <v>#N/A</v>
      </c>
    </row>
    <row r="458" spans="3:20" x14ac:dyDescent="0.25">
      <c r="C458" s="28"/>
      <c r="D458" s="28"/>
      <c r="E458" s="28"/>
      <c r="F458" s="28"/>
      <c r="G458" s="28"/>
      <c r="H458" s="28"/>
      <c r="I458" s="28"/>
      <c r="J458" s="28"/>
      <c r="K458" s="28"/>
      <c r="L458" s="28"/>
      <c r="M458" s="28"/>
      <c r="N458" s="28"/>
      <c r="O458" s="28"/>
      <c r="P458" s="28">
        <f t="shared" si="22"/>
        <v>0</v>
      </c>
      <c r="Q458" s="28">
        <f t="shared" si="23"/>
        <v>0</v>
      </c>
      <c r="R458" s="28">
        <f t="shared" si="21"/>
        <v>0</v>
      </c>
      <c r="S458" s="35" t="e">
        <f>VLOOKUP(A458,Tabell_Kontoplan[#All],7,FALSE)</f>
        <v>#N/A</v>
      </c>
      <c r="T458" s="35" t="e">
        <f>VLOOKUP(A458,Tabell_Kontoplan[#All],8,FALSE)</f>
        <v>#N/A</v>
      </c>
    </row>
    <row r="459" spans="3:20" x14ac:dyDescent="0.25">
      <c r="C459" s="28"/>
      <c r="D459" s="28"/>
      <c r="E459" s="28"/>
      <c r="F459" s="28"/>
      <c r="G459" s="28"/>
      <c r="H459" s="28"/>
      <c r="I459" s="28"/>
      <c r="J459" s="28"/>
      <c r="K459" s="28"/>
      <c r="L459" s="28"/>
      <c r="M459" s="28"/>
      <c r="N459" s="28"/>
      <c r="O459" s="28"/>
      <c r="P459" s="28">
        <f t="shared" si="22"/>
        <v>0</v>
      </c>
      <c r="Q459" s="28">
        <f t="shared" si="23"/>
        <v>0</v>
      </c>
      <c r="R459" s="28">
        <f t="shared" si="21"/>
        <v>0</v>
      </c>
      <c r="S459" s="35" t="e">
        <f>VLOOKUP(A459,Tabell_Kontoplan[#All],7,FALSE)</f>
        <v>#N/A</v>
      </c>
      <c r="T459" s="35" t="e">
        <f>VLOOKUP(A459,Tabell_Kontoplan[#All],8,FALSE)</f>
        <v>#N/A</v>
      </c>
    </row>
    <row r="460" spans="3:20" x14ac:dyDescent="0.25">
      <c r="C460" s="28"/>
      <c r="D460" s="28"/>
      <c r="E460" s="28"/>
      <c r="F460" s="28"/>
      <c r="G460" s="28"/>
      <c r="H460" s="28"/>
      <c r="I460" s="28"/>
      <c r="J460" s="28"/>
      <c r="K460" s="28"/>
      <c r="L460" s="28"/>
      <c r="M460" s="28"/>
      <c r="N460" s="28"/>
      <c r="O460" s="28"/>
      <c r="P460" s="28">
        <f t="shared" si="22"/>
        <v>0</v>
      </c>
      <c r="Q460" s="28">
        <f t="shared" si="23"/>
        <v>0</v>
      </c>
      <c r="R460" s="28">
        <f t="shared" si="21"/>
        <v>0</v>
      </c>
      <c r="S460" s="35" t="e">
        <f>VLOOKUP(A460,Tabell_Kontoplan[#All],7,FALSE)</f>
        <v>#N/A</v>
      </c>
      <c r="T460" s="35" t="e">
        <f>VLOOKUP(A460,Tabell_Kontoplan[#All],8,FALSE)</f>
        <v>#N/A</v>
      </c>
    </row>
    <row r="461" spans="3:20" x14ac:dyDescent="0.25">
      <c r="C461" s="28"/>
      <c r="D461" s="28"/>
      <c r="E461" s="28"/>
      <c r="F461" s="28"/>
      <c r="G461" s="28"/>
      <c r="H461" s="28"/>
      <c r="I461" s="28"/>
      <c r="J461" s="28"/>
      <c r="K461" s="28"/>
      <c r="L461" s="28"/>
      <c r="M461" s="28"/>
      <c r="N461" s="28"/>
      <c r="O461" s="28"/>
      <c r="P461" s="28">
        <f t="shared" si="22"/>
        <v>0</v>
      </c>
      <c r="Q461" s="28">
        <f t="shared" si="23"/>
        <v>0</v>
      </c>
      <c r="R461" s="28">
        <f t="shared" si="21"/>
        <v>0</v>
      </c>
      <c r="S461" s="35" t="e">
        <f>VLOOKUP(A461,Tabell_Kontoplan[#All],7,FALSE)</f>
        <v>#N/A</v>
      </c>
      <c r="T461" s="35" t="e">
        <f>VLOOKUP(A461,Tabell_Kontoplan[#All],8,FALSE)</f>
        <v>#N/A</v>
      </c>
    </row>
    <row r="462" spans="3:20" x14ac:dyDescent="0.25">
      <c r="C462" s="28"/>
      <c r="D462" s="28"/>
      <c r="E462" s="28"/>
      <c r="F462" s="28"/>
      <c r="G462" s="28"/>
      <c r="H462" s="28"/>
      <c r="I462" s="28"/>
      <c r="J462" s="28"/>
      <c r="K462" s="28"/>
      <c r="L462" s="28"/>
      <c r="M462" s="28"/>
      <c r="N462" s="28"/>
      <c r="O462" s="28"/>
      <c r="P462" s="28">
        <f t="shared" si="22"/>
        <v>0</v>
      </c>
      <c r="Q462" s="28">
        <f t="shared" si="23"/>
        <v>0</v>
      </c>
      <c r="R462" s="28">
        <f t="shared" si="21"/>
        <v>0</v>
      </c>
      <c r="S462" s="35" t="e">
        <f>VLOOKUP(A462,Tabell_Kontoplan[#All],7,FALSE)</f>
        <v>#N/A</v>
      </c>
      <c r="T462" s="35" t="e">
        <f>VLOOKUP(A462,Tabell_Kontoplan[#All],8,FALSE)</f>
        <v>#N/A</v>
      </c>
    </row>
    <row r="463" spans="3:20" x14ac:dyDescent="0.25">
      <c r="C463" s="28"/>
      <c r="D463" s="28"/>
      <c r="E463" s="28"/>
      <c r="F463" s="28"/>
      <c r="G463" s="28"/>
      <c r="H463" s="28"/>
      <c r="I463" s="28"/>
      <c r="J463" s="28"/>
      <c r="K463" s="28"/>
      <c r="L463" s="28"/>
      <c r="M463" s="28"/>
      <c r="N463" s="28"/>
      <c r="O463" s="28"/>
      <c r="P463" s="28">
        <f t="shared" si="22"/>
        <v>0</v>
      </c>
      <c r="Q463" s="28">
        <f t="shared" si="23"/>
        <v>0</v>
      </c>
      <c r="R463" s="28">
        <f t="shared" si="21"/>
        <v>0</v>
      </c>
      <c r="S463" s="35" t="e">
        <f>VLOOKUP(A463,Tabell_Kontoplan[#All],7,FALSE)</f>
        <v>#N/A</v>
      </c>
      <c r="T463" s="35" t="e">
        <f>VLOOKUP(A463,Tabell_Kontoplan[#All],8,FALSE)</f>
        <v>#N/A</v>
      </c>
    </row>
    <row r="464" spans="3:20" x14ac:dyDescent="0.25">
      <c r="C464" s="28"/>
      <c r="D464" s="28"/>
      <c r="E464" s="28"/>
      <c r="F464" s="28"/>
      <c r="G464" s="28"/>
      <c r="H464" s="28"/>
      <c r="I464" s="28"/>
      <c r="J464" s="28"/>
      <c r="K464" s="28"/>
      <c r="L464" s="28"/>
      <c r="M464" s="28"/>
      <c r="N464" s="28"/>
      <c r="O464" s="28"/>
      <c r="P464" s="28">
        <f t="shared" si="22"/>
        <v>0</v>
      </c>
      <c r="Q464" s="28">
        <f t="shared" si="23"/>
        <v>0</v>
      </c>
      <c r="R464" s="28">
        <f t="shared" si="21"/>
        <v>0</v>
      </c>
      <c r="S464" s="35" t="e">
        <f>VLOOKUP(A464,Tabell_Kontoplan[#All],7,FALSE)</f>
        <v>#N/A</v>
      </c>
      <c r="T464" s="35" t="e">
        <f>VLOOKUP(A464,Tabell_Kontoplan[#All],8,FALSE)</f>
        <v>#N/A</v>
      </c>
    </row>
    <row r="465" spans="3:20" x14ac:dyDescent="0.25">
      <c r="C465" s="28"/>
      <c r="D465" s="28"/>
      <c r="E465" s="28"/>
      <c r="F465" s="28"/>
      <c r="G465" s="28"/>
      <c r="H465" s="28"/>
      <c r="I465" s="28"/>
      <c r="J465" s="28"/>
      <c r="K465" s="28"/>
      <c r="L465" s="28"/>
      <c r="M465" s="28"/>
      <c r="N465" s="28"/>
      <c r="O465" s="28"/>
      <c r="P465" s="28">
        <f t="shared" si="22"/>
        <v>0</v>
      </c>
      <c r="Q465" s="28">
        <f t="shared" si="23"/>
        <v>0</v>
      </c>
      <c r="R465" s="28">
        <f t="shared" si="21"/>
        <v>0</v>
      </c>
      <c r="S465" s="35" t="e">
        <f>VLOOKUP(A465,Tabell_Kontoplan[#All],7,FALSE)</f>
        <v>#N/A</v>
      </c>
      <c r="T465" s="35" t="e">
        <f>VLOOKUP(A465,Tabell_Kontoplan[#All],8,FALSE)</f>
        <v>#N/A</v>
      </c>
    </row>
    <row r="466" spans="3:20" x14ac:dyDescent="0.25">
      <c r="C466" s="28"/>
      <c r="D466" s="28"/>
      <c r="E466" s="28"/>
      <c r="F466" s="28"/>
      <c r="G466" s="28"/>
      <c r="H466" s="28"/>
      <c r="I466" s="28"/>
      <c r="J466" s="28"/>
      <c r="K466" s="28"/>
      <c r="L466" s="28"/>
      <c r="M466" s="28"/>
      <c r="N466" s="28"/>
      <c r="O466" s="28"/>
      <c r="P466" s="28">
        <f t="shared" si="22"/>
        <v>0</v>
      </c>
      <c r="Q466" s="28">
        <f t="shared" si="23"/>
        <v>0</v>
      </c>
      <c r="R466" s="28">
        <f t="shared" si="21"/>
        <v>0</v>
      </c>
      <c r="S466" s="35" t="e">
        <f>VLOOKUP(A466,Tabell_Kontoplan[#All],7,FALSE)</f>
        <v>#N/A</v>
      </c>
      <c r="T466" s="35" t="e">
        <f>VLOOKUP(A466,Tabell_Kontoplan[#All],8,FALSE)</f>
        <v>#N/A</v>
      </c>
    </row>
    <row r="467" spans="3:20" x14ac:dyDescent="0.25">
      <c r="C467" s="28"/>
      <c r="D467" s="28"/>
      <c r="E467" s="28"/>
      <c r="F467" s="28"/>
      <c r="G467" s="28"/>
      <c r="H467" s="28"/>
      <c r="I467" s="28"/>
      <c r="J467" s="28"/>
      <c r="K467" s="28"/>
      <c r="L467" s="28"/>
      <c r="M467" s="28"/>
      <c r="N467" s="28"/>
      <c r="O467" s="28"/>
      <c r="P467" s="28">
        <f t="shared" si="22"/>
        <v>0</v>
      </c>
      <c r="Q467" s="28">
        <f t="shared" si="23"/>
        <v>0</v>
      </c>
      <c r="R467" s="28">
        <f t="shared" si="21"/>
        <v>0</v>
      </c>
      <c r="S467" s="35" t="e">
        <f>VLOOKUP(A467,Tabell_Kontoplan[#All],7,FALSE)</f>
        <v>#N/A</v>
      </c>
      <c r="T467" s="35" t="e">
        <f>VLOOKUP(A467,Tabell_Kontoplan[#All],8,FALSE)</f>
        <v>#N/A</v>
      </c>
    </row>
    <row r="468" spans="3:20" x14ac:dyDescent="0.25">
      <c r="C468" s="28"/>
      <c r="D468" s="28"/>
      <c r="E468" s="28"/>
      <c r="F468" s="28"/>
      <c r="G468" s="28"/>
      <c r="H468" s="28"/>
      <c r="I468" s="28"/>
      <c r="J468" s="28"/>
      <c r="K468" s="28"/>
      <c r="L468" s="28"/>
      <c r="M468" s="28"/>
      <c r="N468" s="28"/>
      <c r="O468" s="28"/>
      <c r="P468" s="28">
        <f t="shared" si="22"/>
        <v>0</v>
      </c>
      <c r="Q468" s="28">
        <f t="shared" si="23"/>
        <v>0</v>
      </c>
      <c r="R468" s="28">
        <f t="shared" si="21"/>
        <v>0</v>
      </c>
      <c r="S468" s="35" t="e">
        <f>VLOOKUP(A468,Tabell_Kontoplan[#All],7,FALSE)</f>
        <v>#N/A</v>
      </c>
      <c r="T468" s="35" t="e">
        <f>VLOOKUP(A468,Tabell_Kontoplan[#All],8,FALSE)</f>
        <v>#N/A</v>
      </c>
    </row>
    <row r="469" spans="3:20" x14ac:dyDescent="0.25">
      <c r="C469" s="28"/>
      <c r="D469" s="28"/>
      <c r="E469" s="28"/>
      <c r="F469" s="28"/>
      <c r="G469" s="28"/>
      <c r="H469" s="28"/>
      <c r="I469" s="28"/>
      <c r="J469" s="28"/>
      <c r="K469" s="28"/>
      <c r="L469" s="28"/>
      <c r="M469" s="28"/>
      <c r="N469" s="28"/>
      <c r="O469" s="28"/>
      <c r="P469" s="28">
        <f t="shared" si="22"/>
        <v>0</v>
      </c>
      <c r="Q469" s="28">
        <f t="shared" si="23"/>
        <v>0</v>
      </c>
      <c r="R469" s="28">
        <f t="shared" si="21"/>
        <v>0</v>
      </c>
      <c r="S469" s="35" t="e">
        <f>VLOOKUP(A469,Tabell_Kontoplan[#All],7,FALSE)</f>
        <v>#N/A</v>
      </c>
      <c r="T469" s="35" t="e">
        <f>VLOOKUP(A469,Tabell_Kontoplan[#All],8,FALSE)</f>
        <v>#N/A</v>
      </c>
    </row>
    <row r="470" spans="3:20" x14ac:dyDescent="0.25">
      <c r="C470" s="28"/>
      <c r="D470" s="28"/>
      <c r="E470" s="28"/>
      <c r="F470" s="28"/>
      <c r="G470" s="28"/>
      <c r="H470" s="28"/>
      <c r="I470" s="28"/>
      <c r="J470" s="28"/>
      <c r="K470" s="28"/>
      <c r="L470" s="28"/>
      <c r="M470" s="28"/>
      <c r="N470" s="28"/>
      <c r="O470" s="28"/>
      <c r="P470" s="28">
        <f t="shared" si="22"/>
        <v>0</v>
      </c>
      <c r="Q470" s="28">
        <f t="shared" si="23"/>
        <v>0</v>
      </c>
      <c r="R470" s="28">
        <f t="shared" si="21"/>
        <v>0</v>
      </c>
      <c r="S470" s="35" t="e">
        <f>VLOOKUP(A470,Tabell_Kontoplan[#All],7,FALSE)</f>
        <v>#N/A</v>
      </c>
      <c r="T470" s="35" t="e">
        <f>VLOOKUP(A470,Tabell_Kontoplan[#All],8,FALSE)</f>
        <v>#N/A</v>
      </c>
    </row>
    <row r="471" spans="3:20" x14ac:dyDescent="0.25">
      <c r="C471" s="28"/>
      <c r="D471" s="28"/>
      <c r="E471" s="28"/>
      <c r="F471" s="28"/>
      <c r="G471" s="28"/>
      <c r="H471" s="28"/>
      <c r="I471" s="28"/>
      <c r="J471" s="28"/>
      <c r="K471" s="28"/>
      <c r="L471" s="28"/>
      <c r="M471" s="28"/>
      <c r="N471" s="28"/>
      <c r="O471" s="28"/>
      <c r="P471" s="28">
        <f t="shared" si="22"/>
        <v>0</v>
      </c>
      <c r="Q471" s="28">
        <f t="shared" si="23"/>
        <v>0</v>
      </c>
      <c r="R471" s="28">
        <f t="shared" si="21"/>
        <v>0</v>
      </c>
      <c r="S471" s="35" t="e">
        <f>VLOOKUP(A471,Tabell_Kontoplan[#All],7,FALSE)</f>
        <v>#N/A</v>
      </c>
      <c r="T471" s="35" t="e">
        <f>VLOOKUP(A471,Tabell_Kontoplan[#All],8,FALSE)</f>
        <v>#N/A</v>
      </c>
    </row>
    <row r="472" spans="3:20" x14ac:dyDescent="0.25">
      <c r="C472" s="28"/>
      <c r="D472" s="28"/>
      <c r="E472" s="28"/>
      <c r="F472" s="28"/>
      <c r="G472" s="28"/>
      <c r="H472" s="28"/>
      <c r="I472" s="28"/>
      <c r="J472" s="28"/>
      <c r="K472" s="28"/>
      <c r="L472" s="28"/>
      <c r="M472" s="28"/>
      <c r="N472" s="28"/>
      <c r="O472" s="28"/>
      <c r="P472" s="28">
        <f t="shared" si="22"/>
        <v>0</v>
      </c>
      <c r="Q472" s="28">
        <f t="shared" si="23"/>
        <v>0</v>
      </c>
      <c r="R472" s="28">
        <f t="shared" si="21"/>
        <v>0</v>
      </c>
      <c r="S472" s="35" t="e">
        <f>VLOOKUP(A472,Tabell_Kontoplan[#All],7,FALSE)</f>
        <v>#N/A</v>
      </c>
      <c r="T472" s="35" t="e">
        <f>VLOOKUP(A472,Tabell_Kontoplan[#All],8,FALSE)</f>
        <v>#N/A</v>
      </c>
    </row>
    <row r="473" spans="3:20" x14ac:dyDescent="0.25">
      <c r="C473" s="28"/>
      <c r="D473" s="28"/>
      <c r="E473" s="28"/>
      <c r="F473" s="28"/>
      <c r="G473" s="28"/>
      <c r="H473" s="28"/>
      <c r="I473" s="28"/>
      <c r="J473" s="28"/>
      <c r="K473" s="28"/>
      <c r="L473" s="28"/>
      <c r="M473" s="28"/>
      <c r="N473" s="28"/>
      <c r="O473" s="28"/>
      <c r="P473" s="28">
        <f t="shared" si="22"/>
        <v>0</v>
      </c>
      <c r="Q473" s="28">
        <f t="shared" si="23"/>
        <v>0</v>
      </c>
      <c r="R473" s="28">
        <f t="shared" si="21"/>
        <v>0</v>
      </c>
      <c r="S473" s="35" t="e">
        <f>VLOOKUP(A473,Tabell_Kontoplan[#All],7,FALSE)</f>
        <v>#N/A</v>
      </c>
      <c r="T473" s="35" t="e">
        <f>VLOOKUP(A473,Tabell_Kontoplan[#All],8,FALSE)</f>
        <v>#N/A</v>
      </c>
    </row>
    <row r="474" spans="3:20" x14ac:dyDescent="0.25">
      <c r="C474" s="28"/>
      <c r="D474" s="28"/>
      <c r="E474" s="28"/>
      <c r="F474" s="28"/>
      <c r="G474" s="28"/>
      <c r="H474" s="28"/>
      <c r="I474" s="28"/>
      <c r="J474" s="28"/>
      <c r="K474" s="28"/>
      <c r="L474" s="28"/>
      <c r="M474" s="28"/>
      <c r="N474" s="28"/>
      <c r="O474" s="28"/>
      <c r="P474" s="28">
        <f t="shared" si="22"/>
        <v>0</v>
      </c>
      <c r="Q474" s="28">
        <f t="shared" si="23"/>
        <v>0</v>
      </c>
      <c r="R474" s="28">
        <f t="shared" si="21"/>
        <v>0</v>
      </c>
      <c r="S474" s="35" t="e">
        <f>VLOOKUP(A474,Tabell_Kontoplan[#All],7,FALSE)</f>
        <v>#N/A</v>
      </c>
      <c r="T474" s="35" t="e">
        <f>VLOOKUP(A474,Tabell_Kontoplan[#All],8,FALSE)</f>
        <v>#N/A</v>
      </c>
    </row>
    <row r="475" spans="3:20" x14ac:dyDescent="0.25">
      <c r="C475" s="28"/>
      <c r="D475" s="28"/>
      <c r="E475" s="28"/>
      <c r="F475" s="28"/>
      <c r="G475" s="28"/>
      <c r="H475" s="28"/>
      <c r="I475" s="28"/>
      <c r="J475" s="28"/>
      <c r="K475" s="28"/>
      <c r="L475" s="28"/>
      <c r="M475" s="28"/>
      <c r="N475" s="28"/>
      <c r="O475" s="28"/>
      <c r="P475" s="28">
        <f t="shared" si="22"/>
        <v>0</v>
      </c>
      <c r="Q475" s="28">
        <f t="shared" si="23"/>
        <v>0</v>
      </c>
      <c r="R475" s="28">
        <f t="shared" si="21"/>
        <v>0</v>
      </c>
      <c r="S475" s="35" t="e">
        <f>VLOOKUP(A475,Tabell_Kontoplan[#All],7,FALSE)</f>
        <v>#N/A</v>
      </c>
      <c r="T475" s="35" t="e">
        <f>VLOOKUP(A475,Tabell_Kontoplan[#All],8,FALSE)</f>
        <v>#N/A</v>
      </c>
    </row>
    <row r="476" spans="3:20" x14ac:dyDescent="0.25">
      <c r="C476" s="28"/>
      <c r="D476" s="28"/>
      <c r="E476" s="28"/>
      <c r="F476" s="28"/>
      <c r="G476" s="28"/>
      <c r="H476" s="28"/>
      <c r="I476" s="28"/>
      <c r="J476" s="28"/>
      <c r="K476" s="28"/>
      <c r="L476" s="28"/>
      <c r="M476" s="28"/>
      <c r="N476" s="28"/>
      <c r="O476" s="28"/>
      <c r="P476" s="28">
        <f t="shared" si="22"/>
        <v>0</v>
      </c>
      <c r="Q476" s="28">
        <f t="shared" si="23"/>
        <v>0</v>
      </c>
      <c r="R476" s="28">
        <f t="shared" si="21"/>
        <v>0</v>
      </c>
      <c r="S476" s="35" t="e">
        <f>VLOOKUP(A476,Tabell_Kontoplan[#All],7,FALSE)</f>
        <v>#N/A</v>
      </c>
      <c r="T476" s="35" t="e">
        <f>VLOOKUP(A476,Tabell_Kontoplan[#All],8,FALSE)</f>
        <v>#N/A</v>
      </c>
    </row>
    <row r="477" spans="3:20" x14ac:dyDescent="0.25">
      <c r="C477" s="28"/>
      <c r="D477" s="28"/>
      <c r="E477" s="28"/>
      <c r="F477" s="28"/>
      <c r="G477" s="28"/>
      <c r="H477" s="28"/>
      <c r="I477" s="28"/>
      <c r="J477" s="28"/>
      <c r="K477" s="28"/>
      <c r="L477" s="28"/>
      <c r="M477" s="28"/>
      <c r="N477" s="28"/>
      <c r="O477" s="28"/>
      <c r="P477" s="28">
        <f t="shared" si="22"/>
        <v>0</v>
      </c>
      <c r="Q477" s="28">
        <f t="shared" si="23"/>
        <v>0</v>
      </c>
      <c r="R477" s="28">
        <f t="shared" si="21"/>
        <v>0</v>
      </c>
      <c r="S477" s="35" t="e">
        <f>VLOOKUP(A477,Tabell_Kontoplan[#All],7,FALSE)</f>
        <v>#N/A</v>
      </c>
      <c r="T477" s="35" t="e">
        <f>VLOOKUP(A477,Tabell_Kontoplan[#All],8,FALSE)</f>
        <v>#N/A</v>
      </c>
    </row>
    <row r="478" spans="3:20" x14ac:dyDescent="0.25">
      <c r="C478" s="28"/>
      <c r="D478" s="28"/>
      <c r="E478" s="28"/>
      <c r="F478" s="28"/>
      <c r="G478" s="28"/>
      <c r="H478" s="28"/>
      <c r="I478" s="28"/>
      <c r="J478" s="28"/>
      <c r="K478" s="28"/>
      <c r="L478" s="28"/>
      <c r="M478" s="28"/>
      <c r="N478" s="28"/>
      <c r="O478" s="28"/>
      <c r="P478" s="28">
        <f t="shared" si="22"/>
        <v>0</v>
      </c>
      <c r="Q478" s="28">
        <f t="shared" si="23"/>
        <v>0</v>
      </c>
      <c r="R478" s="28">
        <f t="shared" si="21"/>
        <v>0</v>
      </c>
      <c r="S478" s="35" t="e">
        <f>VLOOKUP(A478,Tabell_Kontoplan[#All],7,FALSE)</f>
        <v>#N/A</v>
      </c>
      <c r="T478" s="35" t="e">
        <f>VLOOKUP(A478,Tabell_Kontoplan[#All],8,FALSE)</f>
        <v>#N/A</v>
      </c>
    </row>
    <row r="479" spans="3:20" x14ac:dyDescent="0.25">
      <c r="C479" s="28"/>
      <c r="D479" s="28"/>
      <c r="E479" s="28"/>
      <c r="F479" s="28"/>
      <c r="G479" s="28"/>
      <c r="H479" s="28"/>
      <c r="I479" s="28"/>
      <c r="J479" s="28"/>
      <c r="K479" s="28"/>
      <c r="L479" s="28"/>
      <c r="M479" s="28"/>
      <c r="N479" s="28"/>
      <c r="O479" s="28"/>
      <c r="P479" s="28">
        <f t="shared" si="22"/>
        <v>0</v>
      </c>
      <c r="Q479" s="28">
        <f t="shared" si="23"/>
        <v>0</v>
      </c>
      <c r="R479" s="28">
        <f t="shared" si="21"/>
        <v>0</v>
      </c>
      <c r="S479" s="35" t="e">
        <f>VLOOKUP(A479,Tabell_Kontoplan[#All],7,FALSE)</f>
        <v>#N/A</v>
      </c>
      <c r="T479" s="35" t="e">
        <f>VLOOKUP(A479,Tabell_Kontoplan[#All],8,FALSE)</f>
        <v>#N/A</v>
      </c>
    </row>
    <row r="480" spans="3:20" x14ac:dyDescent="0.25">
      <c r="C480" s="28"/>
      <c r="D480" s="28"/>
      <c r="E480" s="28"/>
      <c r="F480" s="28"/>
      <c r="G480" s="28"/>
      <c r="H480" s="28"/>
      <c r="I480" s="28"/>
      <c r="J480" s="28"/>
      <c r="K480" s="28"/>
      <c r="L480" s="28"/>
      <c r="M480" s="28"/>
      <c r="N480" s="28"/>
      <c r="O480" s="28"/>
      <c r="P480" s="28">
        <f t="shared" si="22"/>
        <v>0</v>
      </c>
      <c r="Q480" s="28">
        <f t="shared" si="23"/>
        <v>0</v>
      </c>
      <c r="R480" s="28">
        <f t="shared" si="21"/>
        <v>0</v>
      </c>
      <c r="S480" s="35" t="e">
        <f>VLOOKUP(A480,Tabell_Kontoplan[#All],7,FALSE)</f>
        <v>#N/A</v>
      </c>
      <c r="T480" s="35" t="e">
        <f>VLOOKUP(A480,Tabell_Kontoplan[#All],8,FALSE)</f>
        <v>#N/A</v>
      </c>
    </row>
    <row r="481" spans="3:20" x14ac:dyDescent="0.25">
      <c r="C481" s="28"/>
      <c r="D481" s="28"/>
      <c r="E481" s="28"/>
      <c r="F481" s="28"/>
      <c r="G481" s="28"/>
      <c r="H481" s="28"/>
      <c r="I481" s="28"/>
      <c r="J481" s="28"/>
      <c r="K481" s="28"/>
      <c r="L481" s="28"/>
      <c r="M481" s="28"/>
      <c r="N481" s="28"/>
      <c r="O481" s="28"/>
      <c r="P481" s="28">
        <f t="shared" si="22"/>
        <v>0</v>
      </c>
      <c r="Q481" s="28">
        <f t="shared" si="23"/>
        <v>0</v>
      </c>
      <c r="R481" s="28">
        <f t="shared" si="21"/>
        <v>0</v>
      </c>
      <c r="S481" s="35" t="e">
        <f>VLOOKUP(A481,Tabell_Kontoplan[#All],7,FALSE)</f>
        <v>#N/A</v>
      </c>
      <c r="T481" s="35" t="e">
        <f>VLOOKUP(A481,Tabell_Kontoplan[#All],8,FALSE)</f>
        <v>#N/A</v>
      </c>
    </row>
    <row r="482" spans="3:20" x14ac:dyDescent="0.25">
      <c r="C482" s="28"/>
      <c r="D482" s="28"/>
      <c r="E482" s="28"/>
      <c r="F482" s="28"/>
      <c r="G482" s="28"/>
      <c r="H482" s="28"/>
      <c r="I482" s="28"/>
      <c r="J482" s="28"/>
      <c r="K482" s="28"/>
      <c r="L482" s="28"/>
      <c r="M482" s="28"/>
      <c r="N482" s="28"/>
      <c r="O482" s="28"/>
      <c r="P482" s="28">
        <f t="shared" si="22"/>
        <v>0</v>
      </c>
      <c r="Q482" s="28">
        <f t="shared" si="23"/>
        <v>0</v>
      </c>
      <c r="R482" s="28">
        <f t="shared" si="21"/>
        <v>0</v>
      </c>
      <c r="S482" s="35" t="e">
        <f>VLOOKUP(A482,Tabell_Kontoplan[#All],7,FALSE)</f>
        <v>#N/A</v>
      </c>
      <c r="T482" s="35" t="e">
        <f>VLOOKUP(A482,Tabell_Kontoplan[#All],8,FALSE)</f>
        <v>#N/A</v>
      </c>
    </row>
    <row r="483" spans="3:20" x14ac:dyDescent="0.25">
      <c r="C483" s="28"/>
      <c r="D483" s="28"/>
      <c r="E483" s="28"/>
      <c r="F483" s="28"/>
      <c r="G483" s="28"/>
      <c r="H483" s="28"/>
      <c r="I483" s="28"/>
      <c r="J483" s="28"/>
      <c r="K483" s="28"/>
      <c r="L483" s="28"/>
      <c r="M483" s="28"/>
      <c r="N483" s="28"/>
      <c r="O483" s="28"/>
      <c r="P483" s="28">
        <f t="shared" si="22"/>
        <v>0</v>
      </c>
      <c r="Q483" s="28">
        <f t="shared" si="23"/>
        <v>0</v>
      </c>
      <c r="R483" s="28">
        <f t="shared" si="21"/>
        <v>0</v>
      </c>
      <c r="S483" s="35" t="e">
        <f>VLOOKUP(A483,Tabell_Kontoplan[#All],7,FALSE)</f>
        <v>#N/A</v>
      </c>
      <c r="T483" s="35" t="e">
        <f>VLOOKUP(A483,Tabell_Kontoplan[#All],8,FALSE)</f>
        <v>#N/A</v>
      </c>
    </row>
    <row r="484" spans="3:20" x14ac:dyDescent="0.25">
      <c r="C484" s="28"/>
      <c r="D484" s="28"/>
      <c r="E484" s="28"/>
      <c r="F484" s="28"/>
      <c r="G484" s="28"/>
      <c r="H484" s="28"/>
      <c r="I484" s="28"/>
      <c r="J484" s="28"/>
      <c r="K484" s="28"/>
      <c r="L484" s="28"/>
      <c r="M484" s="28"/>
      <c r="N484" s="28"/>
      <c r="O484" s="28"/>
      <c r="P484" s="28">
        <f t="shared" si="22"/>
        <v>0</v>
      </c>
      <c r="Q484" s="28">
        <f t="shared" si="23"/>
        <v>0</v>
      </c>
      <c r="R484" s="28">
        <f t="shared" si="21"/>
        <v>0</v>
      </c>
      <c r="S484" s="35" t="e">
        <f>VLOOKUP(A484,Tabell_Kontoplan[#All],7,FALSE)</f>
        <v>#N/A</v>
      </c>
      <c r="T484" s="35" t="e">
        <f>VLOOKUP(A484,Tabell_Kontoplan[#All],8,FALSE)</f>
        <v>#N/A</v>
      </c>
    </row>
    <row r="485" spans="3:20" x14ac:dyDescent="0.25">
      <c r="C485" s="28"/>
      <c r="D485" s="28"/>
      <c r="E485" s="28"/>
      <c r="F485" s="28"/>
      <c r="G485" s="28"/>
      <c r="H485" s="28"/>
      <c r="I485" s="28"/>
      <c r="J485" s="28"/>
      <c r="K485" s="28"/>
      <c r="L485" s="28"/>
      <c r="M485" s="28"/>
      <c r="N485" s="28"/>
      <c r="O485" s="28"/>
      <c r="P485" s="28">
        <f t="shared" si="22"/>
        <v>0</v>
      </c>
      <c r="Q485" s="28">
        <f t="shared" si="23"/>
        <v>0</v>
      </c>
      <c r="R485" s="28">
        <f t="shared" si="21"/>
        <v>0</v>
      </c>
      <c r="S485" s="35" t="e">
        <f>VLOOKUP(A485,Tabell_Kontoplan[#All],7,FALSE)</f>
        <v>#N/A</v>
      </c>
      <c r="T485" s="35" t="e">
        <f>VLOOKUP(A485,Tabell_Kontoplan[#All],8,FALSE)</f>
        <v>#N/A</v>
      </c>
    </row>
    <row r="486" spans="3:20" x14ac:dyDescent="0.25">
      <c r="C486" s="28"/>
      <c r="D486" s="28"/>
      <c r="E486" s="28"/>
      <c r="F486" s="28"/>
      <c r="G486" s="28"/>
      <c r="H486" s="28"/>
      <c r="I486" s="28"/>
      <c r="J486" s="28"/>
      <c r="K486" s="28"/>
      <c r="L486" s="28"/>
      <c r="M486" s="28"/>
      <c r="N486" s="28"/>
      <c r="O486" s="28"/>
      <c r="P486" s="28">
        <f t="shared" si="22"/>
        <v>0</v>
      </c>
      <c r="Q486" s="28">
        <f t="shared" si="23"/>
        <v>0</v>
      </c>
      <c r="R486" s="28">
        <f t="shared" si="21"/>
        <v>0</v>
      </c>
      <c r="S486" s="35" t="e">
        <f>VLOOKUP(A486,Tabell_Kontoplan[#All],7,FALSE)</f>
        <v>#N/A</v>
      </c>
      <c r="T486" s="35" t="e">
        <f>VLOOKUP(A486,Tabell_Kontoplan[#All],8,FALSE)</f>
        <v>#N/A</v>
      </c>
    </row>
    <row r="487" spans="3:20" x14ac:dyDescent="0.25">
      <c r="C487" s="28"/>
      <c r="D487" s="28"/>
      <c r="E487" s="28"/>
      <c r="F487" s="28"/>
      <c r="G487" s="28"/>
      <c r="H487" s="28"/>
      <c r="I487" s="28"/>
      <c r="J487" s="28"/>
      <c r="K487" s="28"/>
      <c r="L487" s="28"/>
      <c r="M487" s="28"/>
      <c r="N487" s="28"/>
      <c r="O487" s="28"/>
      <c r="P487" s="28">
        <f t="shared" si="22"/>
        <v>0</v>
      </c>
      <c r="Q487" s="28">
        <f t="shared" si="23"/>
        <v>0</v>
      </c>
      <c r="R487" s="28">
        <f t="shared" si="21"/>
        <v>0</v>
      </c>
      <c r="S487" s="35" t="e">
        <f>VLOOKUP(A487,Tabell_Kontoplan[#All],7,FALSE)</f>
        <v>#N/A</v>
      </c>
      <c r="T487" s="35" t="e">
        <f>VLOOKUP(A487,Tabell_Kontoplan[#All],8,FALSE)</f>
        <v>#N/A</v>
      </c>
    </row>
    <row r="488" spans="3:20" x14ac:dyDescent="0.25">
      <c r="C488" s="28"/>
      <c r="D488" s="28"/>
      <c r="E488" s="28"/>
      <c r="F488" s="28"/>
      <c r="G488" s="28"/>
      <c r="H488" s="28"/>
      <c r="I488" s="28"/>
      <c r="J488" s="28"/>
      <c r="K488" s="28"/>
      <c r="L488" s="28"/>
      <c r="M488" s="28"/>
      <c r="N488" s="28"/>
      <c r="O488" s="28"/>
      <c r="P488" s="28">
        <f t="shared" si="22"/>
        <v>0</v>
      </c>
      <c r="Q488" s="28">
        <f t="shared" si="23"/>
        <v>0</v>
      </c>
      <c r="R488" s="28">
        <f t="shared" si="21"/>
        <v>0</v>
      </c>
      <c r="S488" s="35" t="e">
        <f>VLOOKUP(A488,Tabell_Kontoplan[#All],7,FALSE)</f>
        <v>#N/A</v>
      </c>
      <c r="T488" s="35" t="e">
        <f>VLOOKUP(A488,Tabell_Kontoplan[#All],8,FALSE)</f>
        <v>#N/A</v>
      </c>
    </row>
    <row r="489" spans="3:20" x14ac:dyDescent="0.25">
      <c r="C489" s="28"/>
      <c r="D489" s="28"/>
      <c r="E489" s="28"/>
      <c r="F489" s="28"/>
      <c r="G489" s="28"/>
      <c r="H489" s="28"/>
      <c r="I489" s="28"/>
      <c r="J489" s="28"/>
      <c r="K489" s="28"/>
      <c r="L489" s="28"/>
      <c r="M489" s="28"/>
      <c r="N489" s="28"/>
      <c r="O489" s="28"/>
      <c r="P489" s="28">
        <f t="shared" si="22"/>
        <v>0</v>
      </c>
      <c r="Q489" s="28">
        <f t="shared" si="23"/>
        <v>0</v>
      </c>
      <c r="R489" s="28">
        <f t="shared" si="21"/>
        <v>0</v>
      </c>
      <c r="S489" s="35" t="e">
        <f>VLOOKUP(A489,Tabell_Kontoplan[#All],7,FALSE)</f>
        <v>#N/A</v>
      </c>
      <c r="T489" s="35" t="e">
        <f>VLOOKUP(A489,Tabell_Kontoplan[#All],8,FALSE)</f>
        <v>#N/A</v>
      </c>
    </row>
    <row r="490" spans="3:20" x14ac:dyDescent="0.25">
      <c r="C490" s="28"/>
      <c r="D490" s="28"/>
      <c r="E490" s="28"/>
      <c r="F490" s="28"/>
      <c r="G490" s="28"/>
      <c r="H490" s="28"/>
      <c r="I490" s="28"/>
      <c r="J490" s="28"/>
      <c r="K490" s="28"/>
      <c r="L490" s="28"/>
      <c r="M490" s="28"/>
      <c r="N490" s="28"/>
      <c r="O490" s="28"/>
      <c r="P490" s="28">
        <f t="shared" si="22"/>
        <v>0</v>
      </c>
      <c r="Q490" s="28">
        <f t="shared" si="23"/>
        <v>0</v>
      </c>
      <c r="R490" s="28">
        <f t="shared" si="21"/>
        <v>0</v>
      </c>
      <c r="S490" s="35" t="e">
        <f>VLOOKUP(A490,Tabell_Kontoplan[#All],7,FALSE)</f>
        <v>#N/A</v>
      </c>
      <c r="T490" s="35" t="e">
        <f>VLOOKUP(A490,Tabell_Kontoplan[#All],8,FALSE)</f>
        <v>#N/A</v>
      </c>
    </row>
    <row r="491" spans="3:20" x14ac:dyDescent="0.25">
      <c r="C491" s="28"/>
      <c r="D491" s="28"/>
      <c r="E491" s="28"/>
      <c r="F491" s="28"/>
      <c r="G491" s="28"/>
      <c r="H491" s="28"/>
      <c r="I491" s="28"/>
      <c r="J491" s="28"/>
      <c r="K491" s="28"/>
      <c r="L491" s="28"/>
      <c r="M491" s="28"/>
      <c r="N491" s="28"/>
      <c r="O491" s="28"/>
      <c r="P491" s="28">
        <f t="shared" si="22"/>
        <v>0</v>
      </c>
      <c r="Q491" s="28">
        <f t="shared" si="23"/>
        <v>0</v>
      </c>
      <c r="R491" s="28">
        <f t="shared" si="21"/>
        <v>0</v>
      </c>
      <c r="S491" s="35" t="e">
        <f>VLOOKUP(A491,Tabell_Kontoplan[#All],7,FALSE)</f>
        <v>#N/A</v>
      </c>
      <c r="T491" s="35" t="e">
        <f>VLOOKUP(A491,Tabell_Kontoplan[#All],8,FALSE)</f>
        <v>#N/A</v>
      </c>
    </row>
    <row r="492" spans="3:20" x14ac:dyDescent="0.25">
      <c r="C492" s="28"/>
      <c r="D492" s="28"/>
      <c r="E492" s="28"/>
      <c r="F492" s="28"/>
      <c r="G492" s="28"/>
      <c r="H492" s="28"/>
      <c r="I492" s="28"/>
      <c r="J492" s="28"/>
      <c r="K492" s="28"/>
      <c r="L492" s="28"/>
      <c r="M492" s="28"/>
      <c r="N492" s="28"/>
      <c r="O492" s="28"/>
      <c r="P492" s="28">
        <f t="shared" si="22"/>
        <v>0</v>
      </c>
      <c r="Q492" s="28">
        <f t="shared" si="23"/>
        <v>0</v>
      </c>
      <c r="R492" s="28">
        <f t="shared" si="21"/>
        <v>0</v>
      </c>
      <c r="S492" s="35" t="e">
        <f>VLOOKUP(A492,Tabell_Kontoplan[#All],7,FALSE)</f>
        <v>#N/A</v>
      </c>
      <c r="T492" s="35" t="e">
        <f>VLOOKUP(A492,Tabell_Kontoplan[#All],8,FALSE)</f>
        <v>#N/A</v>
      </c>
    </row>
    <row r="493" spans="3:20" x14ac:dyDescent="0.25">
      <c r="C493" s="28"/>
      <c r="D493" s="28"/>
      <c r="E493" s="28"/>
      <c r="F493" s="28"/>
      <c r="G493" s="28"/>
      <c r="H493" s="28"/>
      <c r="I493" s="28"/>
      <c r="J493" s="28"/>
      <c r="K493" s="28"/>
      <c r="L493" s="28"/>
      <c r="M493" s="28"/>
      <c r="N493" s="28"/>
      <c r="O493" s="28"/>
      <c r="P493" s="28">
        <f t="shared" si="22"/>
        <v>0</v>
      </c>
      <c r="Q493" s="28">
        <f t="shared" si="23"/>
        <v>0</v>
      </c>
      <c r="R493" s="28">
        <f t="shared" si="21"/>
        <v>0</v>
      </c>
      <c r="S493" s="35" t="e">
        <f>VLOOKUP(A493,Tabell_Kontoplan[#All],7,FALSE)</f>
        <v>#N/A</v>
      </c>
      <c r="T493" s="35" t="e">
        <f>VLOOKUP(A493,Tabell_Kontoplan[#All],8,FALSE)</f>
        <v>#N/A</v>
      </c>
    </row>
    <row r="494" spans="3:20" x14ac:dyDescent="0.25">
      <c r="C494" s="28"/>
      <c r="D494" s="28"/>
      <c r="E494" s="28"/>
      <c r="F494" s="28"/>
      <c r="G494" s="28"/>
      <c r="H494" s="28"/>
      <c r="I494" s="28"/>
      <c r="J494" s="28"/>
      <c r="K494" s="28"/>
      <c r="L494" s="28"/>
      <c r="M494" s="28"/>
      <c r="N494" s="28"/>
      <c r="O494" s="28"/>
      <c r="P494" s="28">
        <f t="shared" si="22"/>
        <v>0</v>
      </c>
      <c r="Q494" s="28">
        <f t="shared" si="23"/>
        <v>0</v>
      </c>
      <c r="R494" s="28">
        <f t="shared" si="21"/>
        <v>0</v>
      </c>
      <c r="S494" s="35" t="e">
        <f>VLOOKUP(A494,Tabell_Kontoplan[#All],7,FALSE)</f>
        <v>#N/A</v>
      </c>
      <c r="T494" s="35" t="e">
        <f>VLOOKUP(A494,Tabell_Kontoplan[#All],8,FALSE)</f>
        <v>#N/A</v>
      </c>
    </row>
    <row r="495" spans="3:20" x14ac:dyDescent="0.25">
      <c r="C495" s="28"/>
      <c r="D495" s="28"/>
      <c r="E495" s="28"/>
      <c r="F495" s="28"/>
      <c r="G495" s="28"/>
      <c r="H495" s="28"/>
      <c r="I495" s="28"/>
      <c r="J495" s="28"/>
      <c r="K495" s="28"/>
      <c r="L495" s="28"/>
      <c r="M495" s="28"/>
      <c r="N495" s="28"/>
      <c r="O495" s="28"/>
      <c r="P495" s="28">
        <f t="shared" si="22"/>
        <v>0</v>
      </c>
      <c r="Q495" s="28">
        <f t="shared" si="23"/>
        <v>0</v>
      </c>
      <c r="R495" s="28">
        <f t="shared" si="21"/>
        <v>0</v>
      </c>
      <c r="S495" s="35" t="e">
        <f>VLOOKUP(A495,Tabell_Kontoplan[#All],7,FALSE)</f>
        <v>#N/A</v>
      </c>
      <c r="T495" s="35" t="e">
        <f>VLOOKUP(A495,Tabell_Kontoplan[#All],8,FALSE)</f>
        <v>#N/A</v>
      </c>
    </row>
    <row r="496" spans="3:20" x14ac:dyDescent="0.25">
      <c r="C496" s="28"/>
      <c r="D496" s="28"/>
      <c r="E496" s="28"/>
      <c r="F496" s="28"/>
      <c r="G496" s="28"/>
      <c r="H496" s="28"/>
      <c r="I496" s="28"/>
      <c r="J496" s="28"/>
      <c r="K496" s="28"/>
      <c r="L496" s="28"/>
      <c r="M496" s="28"/>
      <c r="N496" s="28"/>
      <c r="O496" s="28"/>
      <c r="P496" s="28">
        <f t="shared" si="22"/>
        <v>0</v>
      </c>
      <c r="Q496" s="28">
        <f t="shared" si="23"/>
        <v>0</v>
      </c>
      <c r="R496" s="28">
        <f t="shared" si="21"/>
        <v>0</v>
      </c>
      <c r="S496" s="35" t="e">
        <f>VLOOKUP(A496,Tabell_Kontoplan[#All],7,FALSE)</f>
        <v>#N/A</v>
      </c>
      <c r="T496" s="35" t="e">
        <f>VLOOKUP(A496,Tabell_Kontoplan[#All],8,FALSE)</f>
        <v>#N/A</v>
      </c>
    </row>
    <row r="497" spans="3:20" x14ac:dyDescent="0.25">
      <c r="C497" s="28"/>
      <c r="D497" s="28"/>
      <c r="E497" s="28"/>
      <c r="F497" s="28"/>
      <c r="G497" s="28"/>
      <c r="H497" s="28"/>
      <c r="I497" s="28"/>
      <c r="J497" s="28"/>
      <c r="K497" s="28"/>
      <c r="L497" s="28"/>
      <c r="M497" s="28"/>
      <c r="N497" s="28"/>
      <c r="O497" s="28"/>
      <c r="P497" s="28">
        <f t="shared" si="22"/>
        <v>0</v>
      </c>
      <c r="Q497" s="28">
        <f t="shared" si="23"/>
        <v>0</v>
      </c>
      <c r="R497" s="28">
        <f t="shared" si="21"/>
        <v>0</v>
      </c>
      <c r="S497" s="35" t="e">
        <f>VLOOKUP(A497,Tabell_Kontoplan[#All],7,FALSE)</f>
        <v>#N/A</v>
      </c>
      <c r="T497" s="35" t="e">
        <f>VLOOKUP(A497,Tabell_Kontoplan[#All],8,FALSE)</f>
        <v>#N/A</v>
      </c>
    </row>
    <row r="498" spans="3:20" x14ac:dyDescent="0.25">
      <c r="C498" s="28"/>
      <c r="D498" s="28"/>
      <c r="E498" s="28"/>
      <c r="F498" s="28"/>
      <c r="G498" s="28"/>
      <c r="H498" s="28"/>
      <c r="I498" s="28"/>
      <c r="J498" s="28"/>
      <c r="K498" s="28"/>
      <c r="L498" s="28"/>
      <c r="M498" s="28"/>
      <c r="N498" s="28"/>
      <c r="O498" s="28"/>
      <c r="P498" s="28">
        <f t="shared" si="22"/>
        <v>0</v>
      </c>
      <c r="Q498" s="28">
        <f t="shared" si="23"/>
        <v>0</v>
      </c>
      <c r="R498" s="28">
        <f t="shared" si="21"/>
        <v>0</v>
      </c>
      <c r="S498" s="35" t="e">
        <f>VLOOKUP(A498,Tabell_Kontoplan[#All],7,FALSE)</f>
        <v>#N/A</v>
      </c>
      <c r="T498" s="35" t="e">
        <f>VLOOKUP(A498,Tabell_Kontoplan[#All],8,FALSE)</f>
        <v>#N/A</v>
      </c>
    </row>
    <row r="499" spans="3:20" x14ac:dyDescent="0.25">
      <c r="C499" s="28"/>
      <c r="D499" s="28"/>
      <c r="E499" s="28"/>
      <c r="F499" s="28"/>
      <c r="G499" s="28"/>
      <c r="H499" s="28"/>
      <c r="I499" s="28"/>
      <c r="J499" s="28"/>
      <c r="K499" s="28"/>
      <c r="L499" s="28"/>
      <c r="M499" s="28"/>
      <c r="N499" s="28"/>
      <c r="O499" s="28"/>
      <c r="P499" s="28">
        <f t="shared" si="22"/>
        <v>0</v>
      </c>
      <c r="Q499" s="28">
        <f t="shared" si="23"/>
        <v>0</v>
      </c>
      <c r="R499" s="28">
        <f t="shared" si="21"/>
        <v>0</v>
      </c>
      <c r="S499" s="35" t="e">
        <f>VLOOKUP(A499,Tabell_Kontoplan[#All],7,FALSE)</f>
        <v>#N/A</v>
      </c>
      <c r="T499" s="35" t="e">
        <f>VLOOKUP(A499,Tabell_Kontoplan[#All],8,FALSE)</f>
        <v>#N/A</v>
      </c>
    </row>
    <row r="500" spans="3:20" x14ac:dyDescent="0.25">
      <c r="C500" s="28"/>
      <c r="D500" s="28"/>
      <c r="E500" s="28"/>
      <c r="F500" s="28"/>
      <c r="G500" s="28"/>
      <c r="H500" s="28"/>
      <c r="I500" s="28"/>
      <c r="J500" s="28"/>
      <c r="K500" s="28"/>
      <c r="L500" s="28"/>
      <c r="M500" s="28"/>
      <c r="N500" s="28"/>
      <c r="O500" s="28"/>
      <c r="P500" s="28">
        <f t="shared" si="22"/>
        <v>0</v>
      </c>
      <c r="Q500" s="28">
        <f t="shared" si="23"/>
        <v>0</v>
      </c>
      <c r="R500" s="28">
        <f t="shared" si="21"/>
        <v>0</v>
      </c>
      <c r="S500" s="35" t="e">
        <f>VLOOKUP(A500,Tabell_Kontoplan[#All],7,FALSE)</f>
        <v>#N/A</v>
      </c>
      <c r="T500" s="35" t="e">
        <f>VLOOKUP(A500,Tabell_Kontoplan[#All],8,FALSE)</f>
        <v>#N/A</v>
      </c>
    </row>
    <row r="501" spans="3:20" x14ac:dyDescent="0.25">
      <c r="C501" s="28"/>
      <c r="D501" s="28"/>
      <c r="E501" s="28"/>
      <c r="F501" s="28"/>
      <c r="G501" s="28"/>
      <c r="H501" s="28"/>
      <c r="I501" s="28"/>
      <c r="J501" s="28"/>
      <c r="K501" s="28"/>
      <c r="L501" s="28"/>
      <c r="M501" s="28"/>
      <c r="N501" s="28"/>
      <c r="O501" s="28"/>
      <c r="P501" s="28">
        <f t="shared" si="22"/>
        <v>0</v>
      </c>
      <c r="Q501" s="28">
        <f t="shared" si="23"/>
        <v>0</v>
      </c>
      <c r="R501" s="28">
        <f t="shared" si="21"/>
        <v>0</v>
      </c>
      <c r="S501" s="35" t="e">
        <f>VLOOKUP(A501,Tabell_Kontoplan[#All],7,FALSE)</f>
        <v>#N/A</v>
      </c>
      <c r="T501" s="35" t="e">
        <f>VLOOKUP(A501,Tabell_Kontoplan[#All],8,FALSE)</f>
        <v>#N/A</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428B5-8BF7-46C7-9604-FE6343D2C9EB}">
  <sheetPr codeName="Ark11">
    <tabColor theme="4" tint="-0.499984740745262"/>
  </sheetPr>
  <dimension ref="A1:AF501"/>
  <sheetViews>
    <sheetView zoomScale="90" zoomScaleNormal="90" workbookViewId="0">
      <selection activeCell="E19" sqref="E19"/>
    </sheetView>
  </sheetViews>
  <sheetFormatPr baseColWidth="10" defaultColWidth="9.140625" defaultRowHeight="15" x14ac:dyDescent="0.25"/>
  <cols>
    <col min="1" max="1" width="19.5703125" customWidth="1"/>
    <col min="2" max="2" width="16" customWidth="1"/>
    <col min="3" max="3" width="9.42578125" customWidth="1"/>
    <col min="4" max="4" width="9.85546875" customWidth="1"/>
    <col min="5" max="5" width="12.7109375" customWidth="1"/>
    <col min="6" max="6" width="13.7109375" customWidth="1"/>
    <col min="7" max="7" width="9.7109375" customWidth="1"/>
    <col min="8" max="8" width="10" customWidth="1"/>
    <col min="9" max="9" width="9.5703125" customWidth="1"/>
    <col min="11" max="11" width="10" customWidth="1"/>
    <col min="12" max="12" width="9.85546875" customWidth="1"/>
    <col min="13" max="13" width="9.7109375" customWidth="1"/>
    <col min="14" max="14" width="10.140625" customWidth="1"/>
    <col min="15" max="15" width="9.85546875" customWidth="1"/>
    <col min="16" max="16" width="13.85546875" customWidth="1"/>
    <col min="17" max="17" width="21.28515625" customWidth="1"/>
    <col min="18" max="18" width="11" customWidth="1"/>
    <col min="19" max="19" width="20.85546875" customWidth="1"/>
    <col min="20" max="20" width="9.42578125" customWidth="1"/>
  </cols>
  <sheetData>
    <row r="1" spans="1:32" x14ac:dyDescent="0.25">
      <c r="A1" s="8" t="s">
        <v>12</v>
      </c>
      <c r="B1" s="8" t="s">
        <v>11</v>
      </c>
      <c r="C1" s="8" t="s">
        <v>10</v>
      </c>
      <c r="D1" s="8" t="s">
        <v>9</v>
      </c>
      <c r="E1" s="8" t="s">
        <v>570</v>
      </c>
      <c r="F1" s="8" t="s">
        <v>571</v>
      </c>
      <c r="G1" s="8" t="s">
        <v>8</v>
      </c>
      <c r="H1" s="8" t="s">
        <v>7</v>
      </c>
      <c r="I1" s="8" t="s">
        <v>6</v>
      </c>
      <c r="J1" s="8" t="s">
        <v>5</v>
      </c>
      <c r="K1" s="8" t="s">
        <v>4</v>
      </c>
      <c r="L1" s="8" t="s">
        <v>3</v>
      </c>
      <c r="M1" s="8" t="s">
        <v>2</v>
      </c>
      <c r="N1" s="8" t="s">
        <v>1</v>
      </c>
      <c r="O1" s="8" t="s">
        <v>0</v>
      </c>
      <c r="P1" s="8" t="s">
        <v>568</v>
      </c>
      <c r="Q1" s="8" t="s">
        <v>569</v>
      </c>
      <c r="R1" s="8" t="s">
        <v>572</v>
      </c>
      <c r="S1" s="8" t="s">
        <v>573</v>
      </c>
      <c r="T1" s="8" t="s">
        <v>13</v>
      </c>
      <c r="U1" s="7"/>
      <c r="V1" s="7"/>
      <c r="W1" s="7"/>
      <c r="X1" s="7"/>
      <c r="Y1" s="7"/>
      <c r="Z1" s="7"/>
      <c r="AA1" s="7"/>
      <c r="AB1" s="7"/>
      <c r="AC1" s="7"/>
      <c r="AD1" s="7"/>
      <c r="AE1" s="7"/>
      <c r="AF1" s="7"/>
    </row>
    <row r="2" spans="1:32" x14ac:dyDescent="0.25">
      <c r="A2" s="18"/>
      <c r="B2" s="18"/>
      <c r="C2" s="28"/>
      <c r="D2" s="28"/>
      <c r="E2" s="28"/>
      <c r="F2" s="28"/>
      <c r="G2" s="28"/>
      <c r="H2" s="28"/>
      <c r="I2" s="28"/>
      <c r="J2" s="28"/>
      <c r="K2" s="28"/>
      <c r="L2" s="28"/>
      <c r="M2" s="28"/>
      <c r="N2" s="28"/>
      <c r="O2" s="28"/>
      <c r="P2" s="28">
        <f>SUM(C2:D2)</f>
        <v>0</v>
      </c>
      <c r="Q2" s="28">
        <f>SUM(F2:I2)</f>
        <v>0</v>
      </c>
      <c r="R2" s="28">
        <f t="shared" ref="R2:R65" si="0">SUM(C2:O2)</f>
        <v>0</v>
      </c>
      <c r="S2" s="35" t="e">
        <f>VLOOKUP(A2,Tabell_Kontoplan[#All],7,FALSE)</f>
        <v>#N/A</v>
      </c>
      <c r="T2" s="35" t="e">
        <f>VLOOKUP(A2,Tabell_Kontoplan[#All],8,FALSE)</f>
        <v>#N/A</v>
      </c>
    </row>
    <row r="3" spans="1:32" x14ac:dyDescent="0.25">
      <c r="A3" s="18"/>
      <c r="B3" s="18"/>
      <c r="C3" s="28"/>
      <c r="D3" s="28"/>
      <c r="E3" s="28"/>
      <c r="F3" s="28"/>
      <c r="G3" s="28"/>
      <c r="H3" s="3"/>
      <c r="I3" s="3"/>
      <c r="J3" s="3"/>
      <c r="K3" s="3"/>
      <c r="L3" s="28"/>
      <c r="M3" s="3"/>
      <c r="N3" s="28"/>
      <c r="O3" s="3"/>
      <c r="P3" s="28">
        <f t="shared" ref="P3:P66" si="1">SUM(C3:D3)</f>
        <v>0</v>
      </c>
      <c r="Q3" s="28">
        <f t="shared" ref="Q3:Q66" si="2">SUM(F3:I3)</f>
        <v>0</v>
      </c>
      <c r="R3" s="28">
        <f t="shared" si="0"/>
        <v>0</v>
      </c>
      <c r="S3" s="35" t="e">
        <f>VLOOKUP(A3,Tabell_Kontoplan[#All],7,FALSE)</f>
        <v>#N/A</v>
      </c>
      <c r="T3" s="35" t="e">
        <f>VLOOKUP(A3,Tabell_Kontoplan[#All],8,FALSE)</f>
        <v>#N/A</v>
      </c>
      <c r="U3" s="7"/>
      <c r="V3" s="7"/>
      <c r="W3" s="7"/>
      <c r="X3" s="7"/>
      <c r="Y3" s="7"/>
      <c r="Z3" s="7"/>
      <c r="AA3" s="7"/>
      <c r="AB3" s="7"/>
      <c r="AC3" s="7"/>
      <c r="AD3" s="7"/>
      <c r="AE3" s="7"/>
      <c r="AF3" s="7"/>
    </row>
    <row r="4" spans="1:32" x14ac:dyDescent="0.25">
      <c r="A4" s="18"/>
      <c r="B4" s="18"/>
      <c r="C4" s="28"/>
      <c r="D4" s="28"/>
      <c r="E4" s="28"/>
      <c r="F4" s="28"/>
      <c r="G4" s="28"/>
      <c r="H4" s="3"/>
      <c r="I4" s="3"/>
      <c r="J4" s="3"/>
      <c r="K4" s="3"/>
      <c r="L4" s="28"/>
      <c r="M4" s="3"/>
      <c r="N4" s="28"/>
      <c r="O4" s="3"/>
      <c r="P4" s="28">
        <f t="shared" si="1"/>
        <v>0</v>
      </c>
      <c r="Q4" s="28">
        <f t="shared" si="2"/>
        <v>0</v>
      </c>
      <c r="R4" s="28">
        <f t="shared" si="0"/>
        <v>0</v>
      </c>
      <c r="S4" s="35" t="e">
        <f>VLOOKUP(A4,Tabell_Kontoplan[#All],7,FALSE)</f>
        <v>#N/A</v>
      </c>
      <c r="T4" s="35" t="e">
        <f>VLOOKUP(A4,Tabell_Kontoplan[#All],8,FALSE)</f>
        <v>#N/A</v>
      </c>
      <c r="U4" s="7"/>
      <c r="V4" s="7"/>
      <c r="W4" s="7"/>
      <c r="X4" s="7"/>
      <c r="Y4" s="7"/>
      <c r="Z4" s="7"/>
      <c r="AA4" s="7"/>
      <c r="AB4" s="7"/>
      <c r="AC4" s="7"/>
      <c r="AD4" s="7"/>
      <c r="AE4" s="7"/>
      <c r="AF4" s="7"/>
    </row>
    <row r="5" spans="1:32" x14ac:dyDescent="0.25">
      <c r="A5" s="18"/>
      <c r="B5" s="18"/>
      <c r="C5" s="28"/>
      <c r="D5" s="28"/>
      <c r="E5" s="28"/>
      <c r="F5" s="28"/>
      <c r="G5" s="28"/>
      <c r="H5" s="3"/>
      <c r="I5" s="3"/>
      <c r="J5" s="3"/>
      <c r="K5" s="3"/>
      <c r="L5" s="28"/>
      <c r="M5" s="3"/>
      <c r="N5" s="28"/>
      <c r="O5" s="3"/>
      <c r="P5" s="28">
        <f t="shared" si="1"/>
        <v>0</v>
      </c>
      <c r="Q5" s="28">
        <f t="shared" si="2"/>
        <v>0</v>
      </c>
      <c r="R5" s="28">
        <f t="shared" si="0"/>
        <v>0</v>
      </c>
      <c r="S5" s="35" t="e">
        <f>VLOOKUP(A5,Tabell_Kontoplan[#All],7,FALSE)</f>
        <v>#N/A</v>
      </c>
      <c r="T5" s="35" t="e">
        <f>VLOOKUP(A5,Tabell_Kontoplan[#All],8,FALSE)</f>
        <v>#N/A</v>
      </c>
      <c r="U5" s="7"/>
      <c r="V5" s="7"/>
      <c r="W5" s="7"/>
      <c r="X5" s="7"/>
      <c r="Y5" s="7"/>
      <c r="Z5" s="7"/>
      <c r="AA5" s="7"/>
      <c r="AB5" s="7"/>
      <c r="AC5" s="7"/>
      <c r="AD5" s="7"/>
      <c r="AE5" s="7"/>
      <c r="AF5" s="7"/>
    </row>
    <row r="6" spans="1:32" x14ac:dyDescent="0.25">
      <c r="A6" s="18"/>
      <c r="B6" s="18"/>
      <c r="C6" s="28"/>
      <c r="D6" s="28"/>
      <c r="E6" s="28"/>
      <c r="F6" s="28"/>
      <c r="G6" s="28"/>
      <c r="H6" s="3"/>
      <c r="I6" s="3"/>
      <c r="J6" s="3"/>
      <c r="K6" s="3"/>
      <c r="L6" s="28"/>
      <c r="M6" s="3"/>
      <c r="N6" s="28"/>
      <c r="O6" s="3"/>
      <c r="P6" s="28">
        <f t="shared" si="1"/>
        <v>0</v>
      </c>
      <c r="Q6" s="28">
        <f t="shared" si="2"/>
        <v>0</v>
      </c>
      <c r="R6" s="28">
        <f t="shared" si="0"/>
        <v>0</v>
      </c>
      <c r="S6" s="35" t="e">
        <f>VLOOKUP(A6,Tabell_Kontoplan[#All],7,FALSE)</f>
        <v>#N/A</v>
      </c>
      <c r="T6" s="35" t="e">
        <f>VLOOKUP(A6,Tabell_Kontoplan[#All],8,FALSE)</f>
        <v>#N/A</v>
      </c>
      <c r="U6" s="7"/>
      <c r="V6" s="7"/>
      <c r="W6" s="7"/>
      <c r="X6" s="7"/>
      <c r="Y6" s="7"/>
      <c r="Z6" s="7"/>
      <c r="AA6" s="7"/>
      <c r="AB6" s="7"/>
      <c r="AC6" s="7"/>
      <c r="AD6" s="7"/>
      <c r="AE6" s="7"/>
      <c r="AF6" s="7"/>
    </row>
    <row r="7" spans="1:32" x14ac:dyDescent="0.25">
      <c r="A7" s="18"/>
      <c r="B7" s="18"/>
      <c r="C7" s="28"/>
      <c r="D7" s="28"/>
      <c r="E7" s="28"/>
      <c r="F7" s="28"/>
      <c r="G7" s="28"/>
      <c r="H7" s="3"/>
      <c r="I7" s="3"/>
      <c r="J7" s="3"/>
      <c r="K7" s="3"/>
      <c r="L7" s="28"/>
      <c r="M7" s="3"/>
      <c r="N7" s="28"/>
      <c r="O7" s="3"/>
      <c r="P7" s="28">
        <f t="shared" si="1"/>
        <v>0</v>
      </c>
      <c r="Q7" s="28">
        <f t="shared" si="2"/>
        <v>0</v>
      </c>
      <c r="R7" s="28">
        <f t="shared" si="0"/>
        <v>0</v>
      </c>
      <c r="S7" s="35" t="e">
        <f>VLOOKUP(A7,Tabell_Kontoplan[#All],7,FALSE)</f>
        <v>#N/A</v>
      </c>
      <c r="T7" s="35" t="e">
        <f>VLOOKUP(A7,Tabell_Kontoplan[#All],8,FALSE)</f>
        <v>#N/A</v>
      </c>
      <c r="U7" s="7"/>
      <c r="V7" s="7"/>
      <c r="W7" s="7"/>
      <c r="X7" s="7"/>
      <c r="Y7" s="7"/>
      <c r="Z7" s="7"/>
      <c r="AA7" s="7"/>
      <c r="AB7" s="7"/>
      <c r="AC7" s="7"/>
      <c r="AD7" s="7"/>
      <c r="AE7" s="7"/>
      <c r="AF7" s="7"/>
    </row>
    <row r="8" spans="1:32" x14ac:dyDescent="0.25">
      <c r="A8" s="18"/>
      <c r="B8" s="18"/>
      <c r="C8" s="28"/>
      <c r="D8" s="28"/>
      <c r="E8" s="28"/>
      <c r="F8" s="28"/>
      <c r="G8" s="28"/>
      <c r="H8" s="3"/>
      <c r="I8" s="3"/>
      <c r="J8" s="3"/>
      <c r="K8" s="3"/>
      <c r="L8" s="28"/>
      <c r="M8" s="3"/>
      <c r="N8" s="28"/>
      <c r="O8" s="3"/>
      <c r="P8" s="28">
        <f t="shared" si="1"/>
        <v>0</v>
      </c>
      <c r="Q8" s="28">
        <f t="shared" si="2"/>
        <v>0</v>
      </c>
      <c r="R8" s="28">
        <f t="shared" si="0"/>
        <v>0</v>
      </c>
      <c r="S8" s="35" t="e">
        <f>VLOOKUP(A8,Tabell_Kontoplan[#All],7,FALSE)</f>
        <v>#N/A</v>
      </c>
      <c r="T8" s="35" t="e">
        <f>VLOOKUP(A8,Tabell_Kontoplan[#All],8,FALSE)</f>
        <v>#N/A</v>
      </c>
      <c r="U8" s="7"/>
      <c r="V8" s="7"/>
      <c r="W8" s="7"/>
      <c r="X8" s="7"/>
      <c r="Y8" s="7"/>
      <c r="Z8" s="7"/>
      <c r="AA8" s="7"/>
      <c r="AB8" s="7"/>
      <c r="AC8" s="7"/>
      <c r="AD8" s="7"/>
      <c r="AE8" s="7"/>
      <c r="AF8" s="7"/>
    </row>
    <row r="9" spans="1:32" x14ac:dyDescent="0.25">
      <c r="A9" s="18"/>
      <c r="B9" s="18"/>
      <c r="C9" s="28"/>
      <c r="D9" s="28"/>
      <c r="E9" s="28"/>
      <c r="F9" s="28"/>
      <c r="G9" s="28"/>
      <c r="H9" s="3"/>
      <c r="I9" s="3"/>
      <c r="J9" s="3"/>
      <c r="K9" s="3"/>
      <c r="L9" s="28"/>
      <c r="M9" s="3"/>
      <c r="N9" s="28"/>
      <c r="O9" s="3"/>
      <c r="P9" s="28">
        <f t="shared" si="1"/>
        <v>0</v>
      </c>
      <c r="Q9" s="28">
        <f t="shared" si="2"/>
        <v>0</v>
      </c>
      <c r="R9" s="28">
        <f t="shared" si="0"/>
        <v>0</v>
      </c>
      <c r="S9" s="35" t="e">
        <f>VLOOKUP(A9,Tabell_Kontoplan[#All],7,FALSE)</f>
        <v>#N/A</v>
      </c>
      <c r="T9" s="35" t="e">
        <f>VLOOKUP(A9,Tabell_Kontoplan[#All],8,FALSE)</f>
        <v>#N/A</v>
      </c>
      <c r="U9" s="7"/>
      <c r="V9" s="7"/>
      <c r="W9" s="7"/>
      <c r="X9" s="7"/>
      <c r="Y9" s="7"/>
      <c r="Z9" s="7"/>
      <c r="AA9" s="7"/>
      <c r="AB9" s="7"/>
      <c r="AC9" s="7"/>
      <c r="AD9" s="7"/>
      <c r="AE9" s="7"/>
      <c r="AF9" s="7"/>
    </row>
    <row r="10" spans="1:32" x14ac:dyDescent="0.25">
      <c r="A10" s="18"/>
      <c r="B10" s="18"/>
      <c r="C10" s="28"/>
      <c r="D10" s="28"/>
      <c r="E10" s="28"/>
      <c r="F10" s="28"/>
      <c r="G10" s="28"/>
      <c r="H10" s="28"/>
      <c r="I10" s="6"/>
      <c r="J10" s="6"/>
      <c r="K10" s="3"/>
      <c r="L10" s="28"/>
      <c r="M10" s="28"/>
      <c r="N10" s="6"/>
      <c r="O10" s="3"/>
      <c r="P10" s="28">
        <f t="shared" si="1"/>
        <v>0</v>
      </c>
      <c r="Q10" s="28">
        <f t="shared" si="2"/>
        <v>0</v>
      </c>
      <c r="R10" s="28">
        <f t="shared" si="0"/>
        <v>0</v>
      </c>
      <c r="S10" s="35" t="e">
        <f>VLOOKUP(A10,Tabell_Kontoplan[#All],7,FALSE)</f>
        <v>#N/A</v>
      </c>
      <c r="T10" s="35" t="e">
        <f>VLOOKUP(A10,Tabell_Kontoplan[#All],8,FALSE)</f>
        <v>#N/A</v>
      </c>
    </row>
    <row r="11" spans="1:32" x14ac:dyDescent="0.25">
      <c r="A11" s="18"/>
      <c r="B11" s="18"/>
      <c r="C11" s="28"/>
      <c r="D11" s="28"/>
      <c r="E11" s="28"/>
      <c r="F11" s="28"/>
      <c r="G11" s="28"/>
      <c r="H11" s="6"/>
      <c r="I11" s="6"/>
      <c r="J11" s="6"/>
      <c r="K11" s="6"/>
      <c r="L11" s="6"/>
      <c r="M11" s="28"/>
      <c r="N11" s="28"/>
      <c r="O11" s="3"/>
      <c r="P11" s="28">
        <f t="shared" si="1"/>
        <v>0</v>
      </c>
      <c r="Q11" s="28">
        <f t="shared" si="2"/>
        <v>0</v>
      </c>
      <c r="R11" s="28">
        <f t="shared" si="0"/>
        <v>0</v>
      </c>
      <c r="S11" s="35" t="e">
        <f>VLOOKUP(A11,Tabell_Kontoplan[#All],7,FALSE)</f>
        <v>#N/A</v>
      </c>
      <c r="T11" s="35" t="e">
        <f>VLOOKUP(A11,Tabell_Kontoplan[#All],8,FALSE)</f>
        <v>#N/A</v>
      </c>
      <c r="U11" s="7"/>
      <c r="V11" s="7"/>
      <c r="W11" s="7"/>
      <c r="X11" s="7"/>
      <c r="Y11" s="7"/>
      <c r="Z11" s="7"/>
      <c r="AA11" s="7"/>
      <c r="AB11" s="7"/>
      <c r="AC11" s="7"/>
      <c r="AD11" s="7"/>
      <c r="AE11" s="7"/>
      <c r="AF11" s="7"/>
    </row>
    <row r="12" spans="1:32" x14ac:dyDescent="0.25">
      <c r="A12" s="18"/>
      <c r="B12" s="18"/>
      <c r="C12" s="28"/>
      <c r="D12" s="28"/>
      <c r="E12" s="28"/>
      <c r="F12" s="28"/>
      <c r="G12" s="6"/>
      <c r="H12" s="6"/>
      <c r="I12" s="6"/>
      <c r="J12" s="6"/>
      <c r="K12" s="6"/>
      <c r="L12" s="28"/>
      <c r="M12" s="28"/>
      <c r="N12" s="6"/>
      <c r="O12" s="6"/>
      <c r="P12" s="28">
        <f t="shared" si="1"/>
        <v>0</v>
      </c>
      <c r="Q12" s="28">
        <f t="shared" si="2"/>
        <v>0</v>
      </c>
      <c r="R12" s="28">
        <f t="shared" si="0"/>
        <v>0</v>
      </c>
      <c r="S12" s="35" t="e">
        <f>VLOOKUP(A12,Tabell_Kontoplan[#All],7,FALSE)</f>
        <v>#N/A</v>
      </c>
      <c r="T12" s="35" t="e">
        <f>VLOOKUP(A12,Tabell_Kontoplan[#All],8,FALSE)</f>
        <v>#N/A</v>
      </c>
    </row>
    <row r="13" spans="1:32" x14ac:dyDescent="0.25">
      <c r="A13" s="18"/>
      <c r="B13" s="18"/>
      <c r="C13" s="29"/>
      <c r="D13" s="29"/>
      <c r="E13" s="29"/>
      <c r="F13" s="29"/>
      <c r="G13" s="30"/>
      <c r="H13" s="30"/>
      <c r="I13" s="30"/>
      <c r="J13" s="30"/>
      <c r="K13" s="6"/>
      <c r="L13" s="6"/>
      <c r="M13" s="6"/>
      <c r="N13" s="6"/>
      <c r="O13" s="3"/>
      <c r="P13" s="28">
        <f t="shared" si="1"/>
        <v>0</v>
      </c>
      <c r="Q13" s="28">
        <f t="shared" si="2"/>
        <v>0</v>
      </c>
      <c r="R13" s="28">
        <f t="shared" si="0"/>
        <v>0</v>
      </c>
      <c r="S13" s="35" t="e">
        <f>VLOOKUP(A13,Tabell_Kontoplan[#All],7,FALSE)</f>
        <v>#N/A</v>
      </c>
      <c r="T13" s="35" t="e">
        <f>VLOOKUP(A13,Tabell_Kontoplan[#All],8,FALSE)</f>
        <v>#N/A</v>
      </c>
    </row>
    <row r="14" spans="1:32" x14ac:dyDescent="0.25">
      <c r="A14" s="18"/>
      <c r="B14" s="18"/>
      <c r="C14" s="28"/>
      <c r="D14" s="28"/>
      <c r="E14" s="28"/>
      <c r="F14" s="28"/>
      <c r="G14" s="28"/>
      <c r="H14" s="28"/>
      <c r="I14" s="28"/>
      <c r="J14" s="3"/>
      <c r="K14" s="6"/>
      <c r="L14" s="28"/>
      <c r="M14" s="28"/>
      <c r="N14" s="28"/>
      <c r="O14" s="28"/>
      <c r="P14" s="28">
        <f t="shared" si="1"/>
        <v>0</v>
      </c>
      <c r="Q14" s="28">
        <f t="shared" si="2"/>
        <v>0</v>
      </c>
      <c r="R14" s="28">
        <f t="shared" si="0"/>
        <v>0</v>
      </c>
      <c r="S14" s="35" t="e">
        <f>VLOOKUP(A14,Tabell_Kontoplan[#All],7,FALSE)</f>
        <v>#N/A</v>
      </c>
      <c r="T14" s="35" t="e">
        <f>VLOOKUP(A14,Tabell_Kontoplan[#All],8,FALSE)</f>
        <v>#N/A</v>
      </c>
    </row>
    <row r="15" spans="1:32" x14ac:dyDescent="0.25">
      <c r="A15" s="4"/>
      <c r="C15" s="3"/>
      <c r="D15" s="28"/>
      <c r="E15" s="28"/>
      <c r="F15" s="3"/>
      <c r="G15" s="3"/>
      <c r="H15" s="3"/>
      <c r="I15" s="3"/>
      <c r="J15" s="3"/>
      <c r="K15" s="3"/>
      <c r="L15" s="3"/>
      <c r="M15" s="3"/>
      <c r="N15" s="3"/>
      <c r="O15" s="3"/>
      <c r="P15" s="28">
        <f t="shared" si="1"/>
        <v>0</v>
      </c>
      <c r="Q15" s="28">
        <f t="shared" si="2"/>
        <v>0</v>
      </c>
      <c r="R15" s="28">
        <f t="shared" si="0"/>
        <v>0</v>
      </c>
      <c r="S15" s="35" t="e">
        <f>VLOOKUP(A15,Tabell_Kontoplan[#All],7,FALSE)</f>
        <v>#N/A</v>
      </c>
      <c r="T15" s="35" t="e">
        <f>VLOOKUP(A15,Tabell_Kontoplan[#All],8,FALSE)</f>
        <v>#N/A</v>
      </c>
    </row>
    <row r="16" spans="1:32" x14ac:dyDescent="0.25">
      <c r="A16" s="4"/>
      <c r="C16" s="28"/>
      <c r="D16" s="28"/>
      <c r="E16" s="28"/>
      <c r="F16" s="28"/>
      <c r="G16" s="28"/>
      <c r="H16" s="3"/>
      <c r="I16" s="3"/>
      <c r="J16" s="3"/>
      <c r="K16" s="28"/>
      <c r="L16" s="28"/>
      <c r="M16" s="28"/>
      <c r="N16" s="28"/>
      <c r="O16" s="28"/>
      <c r="P16" s="28">
        <f t="shared" si="1"/>
        <v>0</v>
      </c>
      <c r="Q16" s="28">
        <f t="shared" si="2"/>
        <v>0</v>
      </c>
      <c r="R16" s="28">
        <f t="shared" si="0"/>
        <v>0</v>
      </c>
      <c r="S16" s="35" t="e">
        <f>VLOOKUP(A16,Tabell_Kontoplan[#All],7,FALSE)</f>
        <v>#N/A</v>
      </c>
      <c r="T16" s="35" t="e">
        <f>VLOOKUP(A16,Tabell_Kontoplan[#All],8,FALSE)</f>
        <v>#N/A</v>
      </c>
    </row>
    <row r="17" spans="1:20" x14ac:dyDescent="0.25">
      <c r="A17" s="4"/>
      <c r="C17" s="28"/>
      <c r="D17" s="28"/>
      <c r="E17" s="28"/>
      <c r="F17" s="28"/>
      <c r="G17" s="28"/>
      <c r="H17" s="28"/>
      <c r="I17" s="28"/>
      <c r="J17" s="28"/>
      <c r="K17" s="28"/>
      <c r="L17" s="28"/>
      <c r="M17" s="28"/>
      <c r="N17" s="28"/>
      <c r="O17" s="3"/>
      <c r="P17" s="28">
        <f t="shared" si="1"/>
        <v>0</v>
      </c>
      <c r="Q17" s="28">
        <f t="shared" si="2"/>
        <v>0</v>
      </c>
      <c r="R17" s="28">
        <f t="shared" si="0"/>
        <v>0</v>
      </c>
      <c r="S17" s="35" t="e">
        <f>VLOOKUP(A17,Tabell_Kontoplan[#All],7,FALSE)</f>
        <v>#N/A</v>
      </c>
      <c r="T17" s="35" t="e">
        <f>VLOOKUP(A17,Tabell_Kontoplan[#All],8,FALSE)</f>
        <v>#N/A</v>
      </c>
    </row>
    <row r="18" spans="1:20" x14ac:dyDescent="0.25">
      <c r="A18" s="4"/>
      <c r="C18" s="28"/>
      <c r="D18" s="28"/>
      <c r="E18" s="28"/>
      <c r="F18" s="28"/>
      <c r="G18" s="28"/>
      <c r="H18" s="6"/>
      <c r="I18" s="28"/>
      <c r="J18" s="28"/>
      <c r="K18" s="28"/>
      <c r="L18" s="28"/>
      <c r="M18" s="28"/>
      <c r="N18" s="28"/>
      <c r="O18" s="28"/>
      <c r="P18" s="28">
        <f t="shared" si="1"/>
        <v>0</v>
      </c>
      <c r="Q18" s="28">
        <f t="shared" si="2"/>
        <v>0</v>
      </c>
      <c r="R18" s="28">
        <f t="shared" si="0"/>
        <v>0</v>
      </c>
      <c r="S18" s="35" t="e">
        <f>VLOOKUP(A18,Tabell_Kontoplan[#All],7,FALSE)</f>
        <v>#N/A</v>
      </c>
      <c r="T18" s="35" t="e">
        <f>VLOOKUP(A18,Tabell_Kontoplan[#All],8,FALSE)</f>
        <v>#N/A</v>
      </c>
    </row>
    <row r="19" spans="1:20" x14ac:dyDescent="0.25">
      <c r="A19" s="4"/>
      <c r="C19" s="28"/>
      <c r="D19" s="28"/>
      <c r="E19" s="28"/>
      <c r="F19" s="28"/>
      <c r="G19" s="28"/>
      <c r="H19" s="3"/>
      <c r="I19" s="3"/>
      <c r="J19" s="3"/>
      <c r="K19" s="3"/>
      <c r="L19" s="28"/>
      <c r="M19" s="28"/>
      <c r="N19" s="28"/>
      <c r="O19" s="28"/>
      <c r="P19" s="28">
        <f t="shared" si="1"/>
        <v>0</v>
      </c>
      <c r="Q19" s="28">
        <f t="shared" si="2"/>
        <v>0</v>
      </c>
      <c r="R19" s="28">
        <f t="shared" si="0"/>
        <v>0</v>
      </c>
      <c r="S19" s="35" t="e">
        <f>VLOOKUP(A19,Tabell_Kontoplan[#All],7,FALSE)</f>
        <v>#N/A</v>
      </c>
      <c r="T19" s="35" t="e">
        <f>VLOOKUP(A19,Tabell_Kontoplan[#All],8,FALSE)</f>
        <v>#N/A</v>
      </c>
    </row>
    <row r="20" spans="1:20" x14ac:dyDescent="0.25">
      <c r="A20" s="4"/>
      <c r="C20" s="28"/>
      <c r="D20" s="28"/>
      <c r="E20" s="28"/>
      <c r="F20" s="28"/>
      <c r="G20" s="28"/>
      <c r="H20" s="3"/>
      <c r="I20" s="28"/>
      <c r="J20" s="28"/>
      <c r="K20" s="28"/>
      <c r="L20" s="28"/>
      <c r="M20" s="3"/>
      <c r="N20" s="28"/>
      <c r="O20" s="28"/>
      <c r="P20" s="28">
        <f t="shared" si="1"/>
        <v>0</v>
      </c>
      <c r="Q20" s="28">
        <f t="shared" si="2"/>
        <v>0</v>
      </c>
      <c r="R20" s="28">
        <f t="shared" si="0"/>
        <v>0</v>
      </c>
      <c r="S20" s="35" t="e">
        <f>VLOOKUP(A20,Tabell_Kontoplan[#All],7,FALSE)</f>
        <v>#N/A</v>
      </c>
      <c r="T20" s="35" t="e">
        <f>VLOOKUP(A20,Tabell_Kontoplan[#All],8,FALSE)</f>
        <v>#N/A</v>
      </c>
    </row>
    <row r="21" spans="1:20" x14ac:dyDescent="0.25">
      <c r="A21" s="4"/>
      <c r="C21" s="3"/>
      <c r="D21" s="3"/>
      <c r="E21" s="3"/>
      <c r="F21" s="3"/>
      <c r="G21" s="3"/>
      <c r="H21" s="3"/>
      <c r="I21" s="3"/>
      <c r="J21" s="3"/>
      <c r="K21" s="3"/>
      <c r="L21" s="3"/>
      <c r="M21" s="3"/>
      <c r="N21" s="3"/>
      <c r="O21" s="3"/>
      <c r="P21" s="28">
        <f t="shared" si="1"/>
        <v>0</v>
      </c>
      <c r="Q21" s="28">
        <f t="shared" si="2"/>
        <v>0</v>
      </c>
      <c r="R21" s="28">
        <f t="shared" si="0"/>
        <v>0</v>
      </c>
      <c r="S21" s="35" t="e">
        <f>VLOOKUP(A21,Tabell_Kontoplan[#All],7,FALSE)</f>
        <v>#N/A</v>
      </c>
      <c r="T21" s="35" t="e">
        <f>VLOOKUP(A21,Tabell_Kontoplan[#All],8,FALSE)</f>
        <v>#N/A</v>
      </c>
    </row>
    <row r="22" spans="1:20" x14ac:dyDescent="0.25">
      <c r="A22" s="4"/>
      <c r="C22" s="3"/>
      <c r="D22" s="3"/>
      <c r="E22" s="3"/>
      <c r="F22" s="3"/>
      <c r="G22" s="3"/>
      <c r="H22" s="3"/>
      <c r="I22" s="3"/>
      <c r="J22" s="3"/>
      <c r="K22" s="3"/>
      <c r="L22" s="3"/>
      <c r="M22" s="3"/>
      <c r="N22" s="3"/>
      <c r="O22" s="3"/>
      <c r="P22" s="28">
        <f t="shared" si="1"/>
        <v>0</v>
      </c>
      <c r="Q22" s="28">
        <f t="shared" si="2"/>
        <v>0</v>
      </c>
      <c r="R22" s="28">
        <f t="shared" si="0"/>
        <v>0</v>
      </c>
      <c r="S22" s="35" t="e">
        <f>VLOOKUP(A22,Tabell_Kontoplan[#All],7,FALSE)</f>
        <v>#N/A</v>
      </c>
      <c r="T22" s="35" t="e">
        <f>VLOOKUP(A22,Tabell_Kontoplan[#All],8,FALSE)</f>
        <v>#N/A</v>
      </c>
    </row>
    <row r="23" spans="1:20" x14ac:dyDescent="0.25">
      <c r="A23" s="4"/>
      <c r="C23" s="28"/>
      <c r="D23" s="28"/>
      <c r="E23" s="28"/>
      <c r="F23" s="28"/>
      <c r="G23" s="28"/>
      <c r="H23" s="3"/>
      <c r="I23" s="3"/>
      <c r="J23" s="3"/>
      <c r="K23" s="3"/>
      <c r="L23" s="3"/>
      <c r="M23" s="3"/>
      <c r="N23" s="3"/>
      <c r="O23" s="28"/>
      <c r="P23" s="28">
        <f t="shared" si="1"/>
        <v>0</v>
      </c>
      <c r="Q23" s="28">
        <f t="shared" si="2"/>
        <v>0</v>
      </c>
      <c r="R23" s="28">
        <f t="shared" si="0"/>
        <v>0</v>
      </c>
      <c r="S23" s="35" t="e">
        <f>VLOOKUP(A23,Tabell_Kontoplan[#All],7,FALSE)</f>
        <v>#N/A</v>
      </c>
      <c r="T23" s="35" t="e">
        <f>VLOOKUP(A23,Tabell_Kontoplan[#All],8,FALSE)</f>
        <v>#N/A</v>
      </c>
    </row>
    <row r="24" spans="1:20" x14ac:dyDescent="0.25">
      <c r="A24" s="4"/>
      <c r="C24" s="28"/>
      <c r="D24" s="28"/>
      <c r="E24" s="28"/>
      <c r="F24" s="28"/>
      <c r="G24" s="28"/>
      <c r="H24" s="28"/>
      <c r="I24" s="28"/>
      <c r="J24" s="28"/>
      <c r="K24" s="28"/>
      <c r="L24" s="28"/>
      <c r="M24" s="28"/>
      <c r="N24" s="28"/>
      <c r="O24" s="3"/>
      <c r="P24" s="28">
        <f t="shared" si="1"/>
        <v>0</v>
      </c>
      <c r="Q24" s="28">
        <f t="shared" si="2"/>
        <v>0</v>
      </c>
      <c r="R24" s="28">
        <f t="shared" si="0"/>
        <v>0</v>
      </c>
      <c r="S24" s="35" t="e">
        <f>VLOOKUP(A24,Tabell_Kontoplan[#All],7,FALSE)</f>
        <v>#N/A</v>
      </c>
      <c r="T24" s="35" t="e">
        <f>VLOOKUP(A24,Tabell_Kontoplan[#All],8,FALSE)</f>
        <v>#N/A</v>
      </c>
    </row>
    <row r="25" spans="1:20" x14ac:dyDescent="0.25">
      <c r="A25" s="4"/>
      <c r="C25" s="28"/>
      <c r="D25" s="28"/>
      <c r="E25" s="28"/>
      <c r="F25" s="28"/>
      <c r="G25" s="28"/>
      <c r="H25" s="6"/>
      <c r="I25" s="6"/>
      <c r="J25" s="6"/>
      <c r="K25" s="6"/>
      <c r="L25" s="6"/>
      <c r="M25" s="6"/>
      <c r="N25" s="6"/>
      <c r="O25" s="6"/>
      <c r="P25" s="28">
        <f t="shared" si="1"/>
        <v>0</v>
      </c>
      <c r="Q25" s="28">
        <f t="shared" si="2"/>
        <v>0</v>
      </c>
      <c r="R25" s="28">
        <f t="shared" si="0"/>
        <v>0</v>
      </c>
      <c r="S25" s="35" t="e">
        <f>VLOOKUP(A25,Tabell_Kontoplan[#All],7,FALSE)</f>
        <v>#N/A</v>
      </c>
      <c r="T25" s="35" t="e">
        <f>VLOOKUP(A25,Tabell_Kontoplan[#All],8,FALSE)</f>
        <v>#N/A</v>
      </c>
    </row>
    <row r="26" spans="1:20" x14ac:dyDescent="0.25">
      <c r="A26" s="4"/>
      <c r="C26" s="3"/>
      <c r="D26" s="3"/>
      <c r="E26" s="3"/>
      <c r="F26" s="3"/>
      <c r="G26" s="3"/>
      <c r="H26" s="3"/>
      <c r="I26" s="3"/>
      <c r="J26" s="3"/>
      <c r="K26" s="3"/>
      <c r="L26" s="3"/>
      <c r="M26" s="3"/>
      <c r="N26" s="3"/>
      <c r="O26" s="3"/>
      <c r="P26" s="28">
        <f t="shared" si="1"/>
        <v>0</v>
      </c>
      <c r="Q26" s="28">
        <f t="shared" si="2"/>
        <v>0</v>
      </c>
      <c r="R26" s="28">
        <f t="shared" si="0"/>
        <v>0</v>
      </c>
      <c r="S26" s="35" t="e">
        <f>VLOOKUP(A26,Tabell_Kontoplan[#All],7,FALSE)</f>
        <v>#N/A</v>
      </c>
      <c r="T26" s="35" t="e">
        <f>VLOOKUP(A26,Tabell_Kontoplan[#All],8,FALSE)</f>
        <v>#N/A</v>
      </c>
    </row>
    <row r="27" spans="1:20" x14ac:dyDescent="0.25">
      <c r="A27" s="4"/>
      <c r="C27" s="3"/>
      <c r="D27" s="3"/>
      <c r="E27" s="3"/>
      <c r="F27" s="3"/>
      <c r="G27" s="3"/>
      <c r="H27" s="3"/>
      <c r="I27" s="3"/>
      <c r="J27" s="3"/>
      <c r="K27" s="3"/>
      <c r="L27" s="3"/>
      <c r="M27" s="3"/>
      <c r="N27" s="3"/>
      <c r="O27" s="3"/>
      <c r="P27" s="28">
        <f t="shared" si="1"/>
        <v>0</v>
      </c>
      <c r="Q27" s="28">
        <f t="shared" si="2"/>
        <v>0</v>
      </c>
      <c r="R27" s="28">
        <f t="shared" si="0"/>
        <v>0</v>
      </c>
      <c r="S27" s="35" t="e">
        <f>VLOOKUP(A27,Tabell_Kontoplan[#All],7,FALSE)</f>
        <v>#N/A</v>
      </c>
      <c r="T27" s="35" t="e">
        <f>VLOOKUP(A27,Tabell_Kontoplan[#All],8,FALSE)</f>
        <v>#N/A</v>
      </c>
    </row>
    <row r="28" spans="1:20" x14ac:dyDescent="0.25">
      <c r="A28" s="4"/>
      <c r="C28" s="28"/>
      <c r="D28" s="28"/>
      <c r="E28" s="28"/>
      <c r="F28" s="28"/>
      <c r="G28" s="3"/>
      <c r="H28" s="28"/>
      <c r="I28" s="28"/>
      <c r="J28" s="3"/>
      <c r="K28" s="28"/>
      <c r="L28" s="28"/>
      <c r="M28" s="28"/>
      <c r="N28" s="28"/>
      <c r="O28" s="3"/>
      <c r="P28" s="28">
        <f t="shared" si="1"/>
        <v>0</v>
      </c>
      <c r="Q28" s="28">
        <f t="shared" si="2"/>
        <v>0</v>
      </c>
      <c r="R28" s="28">
        <f t="shared" si="0"/>
        <v>0</v>
      </c>
      <c r="S28" s="35" t="e">
        <f>VLOOKUP(A28,Tabell_Kontoplan[#All],7,FALSE)</f>
        <v>#N/A</v>
      </c>
      <c r="T28" s="35" t="e">
        <f>VLOOKUP(A28,Tabell_Kontoplan[#All],8,FALSE)</f>
        <v>#N/A</v>
      </c>
    </row>
    <row r="29" spans="1:20" x14ac:dyDescent="0.25">
      <c r="A29" s="4"/>
      <c r="C29" s="28"/>
      <c r="D29" s="28"/>
      <c r="E29" s="28"/>
      <c r="F29" s="28"/>
      <c r="G29" s="3"/>
      <c r="H29" s="28"/>
      <c r="I29" s="28"/>
      <c r="J29" s="28"/>
      <c r="K29" s="28"/>
      <c r="L29" s="28"/>
      <c r="M29" s="28"/>
      <c r="N29" s="28"/>
      <c r="O29" s="28"/>
      <c r="P29" s="28">
        <f t="shared" si="1"/>
        <v>0</v>
      </c>
      <c r="Q29" s="28">
        <f t="shared" si="2"/>
        <v>0</v>
      </c>
      <c r="R29" s="28">
        <f t="shared" si="0"/>
        <v>0</v>
      </c>
      <c r="S29" s="35" t="e">
        <f>VLOOKUP(A29,Tabell_Kontoplan[#All],7,FALSE)</f>
        <v>#N/A</v>
      </c>
      <c r="T29" s="35" t="e">
        <f>VLOOKUP(A29,Tabell_Kontoplan[#All],8,FALSE)</f>
        <v>#N/A</v>
      </c>
    </row>
    <row r="30" spans="1:20" x14ac:dyDescent="0.25">
      <c r="A30" s="4"/>
      <c r="C30" s="28"/>
      <c r="D30" s="28"/>
      <c r="E30" s="28"/>
      <c r="F30" s="3"/>
      <c r="G30" s="28"/>
      <c r="H30" s="3"/>
      <c r="I30" s="3"/>
      <c r="J30" s="3"/>
      <c r="K30" s="3"/>
      <c r="L30" s="28"/>
      <c r="M30" s="28"/>
      <c r="N30" s="28"/>
      <c r="O30" s="28"/>
      <c r="P30" s="28">
        <f t="shared" si="1"/>
        <v>0</v>
      </c>
      <c r="Q30" s="28">
        <f t="shared" si="2"/>
        <v>0</v>
      </c>
      <c r="R30" s="28">
        <f t="shared" si="0"/>
        <v>0</v>
      </c>
      <c r="S30" s="35" t="e">
        <f>VLOOKUP(A30,Tabell_Kontoplan[#All],7,FALSE)</f>
        <v>#N/A</v>
      </c>
      <c r="T30" s="35" t="e">
        <f>VLOOKUP(A30,Tabell_Kontoplan[#All],8,FALSE)</f>
        <v>#N/A</v>
      </c>
    </row>
    <row r="31" spans="1:20" x14ac:dyDescent="0.25">
      <c r="A31" s="4"/>
      <c r="C31" s="3"/>
      <c r="D31" s="3"/>
      <c r="E31" s="3"/>
      <c r="F31" s="3"/>
      <c r="G31" s="3"/>
      <c r="H31" s="3"/>
      <c r="I31" s="3"/>
      <c r="J31" s="3"/>
      <c r="K31" s="3"/>
      <c r="L31" s="3"/>
      <c r="M31" s="3"/>
      <c r="N31" s="3"/>
      <c r="O31" s="3"/>
      <c r="P31" s="28">
        <f t="shared" si="1"/>
        <v>0</v>
      </c>
      <c r="Q31" s="28">
        <f t="shared" si="2"/>
        <v>0</v>
      </c>
      <c r="R31" s="28">
        <f t="shared" si="0"/>
        <v>0</v>
      </c>
      <c r="S31" s="35" t="e">
        <f>VLOOKUP(A31,Tabell_Kontoplan[#All],7,FALSE)</f>
        <v>#N/A</v>
      </c>
      <c r="T31" s="35" t="e">
        <f>VLOOKUP(A31,Tabell_Kontoplan[#All],8,FALSE)</f>
        <v>#N/A</v>
      </c>
    </row>
    <row r="32" spans="1:20" x14ac:dyDescent="0.25">
      <c r="A32" s="4"/>
      <c r="C32" s="3"/>
      <c r="D32" s="3"/>
      <c r="E32" s="3"/>
      <c r="F32" s="3"/>
      <c r="G32" s="3"/>
      <c r="H32" s="3"/>
      <c r="I32" s="3"/>
      <c r="J32" s="3"/>
      <c r="K32" s="3"/>
      <c r="L32" s="3"/>
      <c r="M32" s="3"/>
      <c r="N32" s="28"/>
      <c r="O32" s="3"/>
      <c r="P32" s="28">
        <f t="shared" si="1"/>
        <v>0</v>
      </c>
      <c r="Q32" s="28">
        <f t="shared" si="2"/>
        <v>0</v>
      </c>
      <c r="R32" s="28">
        <f t="shared" si="0"/>
        <v>0</v>
      </c>
      <c r="S32" s="35" t="e">
        <f>VLOOKUP(A32,Tabell_Kontoplan[#All],7,FALSE)</f>
        <v>#N/A</v>
      </c>
      <c r="T32" s="35" t="e">
        <f>VLOOKUP(A32,Tabell_Kontoplan[#All],8,FALSE)</f>
        <v>#N/A</v>
      </c>
    </row>
    <row r="33" spans="1:20" x14ac:dyDescent="0.25">
      <c r="A33" s="4"/>
      <c r="C33" s="3"/>
      <c r="D33" s="3"/>
      <c r="E33" s="3"/>
      <c r="F33" s="3"/>
      <c r="G33" s="3"/>
      <c r="H33" s="3"/>
      <c r="I33" s="3"/>
      <c r="J33" s="3"/>
      <c r="K33" s="3"/>
      <c r="L33" s="3"/>
      <c r="M33" s="3"/>
      <c r="N33" s="28"/>
      <c r="O33" s="3"/>
      <c r="P33" s="28">
        <f t="shared" si="1"/>
        <v>0</v>
      </c>
      <c r="Q33" s="28">
        <f t="shared" si="2"/>
        <v>0</v>
      </c>
      <c r="R33" s="28">
        <f t="shared" si="0"/>
        <v>0</v>
      </c>
      <c r="S33" s="35" t="e">
        <f>VLOOKUP(A33,Tabell_Kontoplan[#All],7,FALSE)</f>
        <v>#N/A</v>
      </c>
      <c r="T33" s="35" t="e">
        <f>VLOOKUP(A33,Tabell_Kontoplan[#All],8,FALSE)</f>
        <v>#N/A</v>
      </c>
    </row>
    <row r="34" spans="1:20" x14ac:dyDescent="0.25">
      <c r="A34" s="4"/>
      <c r="C34" s="28"/>
      <c r="D34" s="28"/>
      <c r="E34" s="28"/>
      <c r="F34" s="28"/>
      <c r="G34" s="28"/>
      <c r="H34" s="3"/>
      <c r="I34" s="28"/>
      <c r="J34" s="28"/>
      <c r="K34" s="28"/>
      <c r="L34" s="28"/>
      <c r="M34" s="28"/>
      <c r="N34" s="28"/>
      <c r="O34" s="28"/>
      <c r="P34" s="28">
        <f t="shared" si="1"/>
        <v>0</v>
      </c>
      <c r="Q34" s="28">
        <f t="shared" si="2"/>
        <v>0</v>
      </c>
      <c r="R34" s="28">
        <f t="shared" si="0"/>
        <v>0</v>
      </c>
      <c r="S34" s="35" t="e">
        <f>VLOOKUP(A34,Tabell_Kontoplan[#All],7,FALSE)</f>
        <v>#N/A</v>
      </c>
      <c r="T34" s="35" t="e">
        <f>VLOOKUP(A34,Tabell_Kontoplan[#All],8,FALSE)</f>
        <v>#N/A</v>
      </c>
    </row>
    <row r="35" spans="1:20" x14ac:dyDescent="0.25">
      <c r="A35" s="4"/>
      <c r="C35" s="28"/>
      <c r="D35" s="28"/>
      <c r="E35" s="28"/>
      <c r="F35" s="28"/>
      <c r="G35" s="3"/>
      <c r="H35" s="28"/>
      <c r="I35" s="3"/>
      <c r="J35" s="28"/>
      <c r="K35" s="28"/>
      <c r="L35" s="28"/>
      <c r="M35" s="28"/>
      <c r="N35" s="28"/>
      <c r="O35" s="28"/>
      <c r="P35" s="28">
        <f t="shared" si="1"/>
        <v>0</v>
      </c>
      <c r="Q35" s="28">
        <f t="shared" si="2"/>
        <v>0</v>
      </c>
      <c r="R35" s="28">
        <f t="shared" si="0"/>
        <v>0</v>
      </c>
      <c r="S35" s="35" t="e">
        <f>VLOOKUP(A35,Tabell_Kontoplan[#All],7,FALSE)</f>
        <v>#N/A</v>
      </c>
      <c r="T35" s="35" t="e">
        <f>VLOOKUP(A35,Tabell_Kontoplan[#All],8,FALSE)</f>
        <v>#N/A</v>
      </c>
    </row>
    <row r="36" spans="1:20" x14ac:dyDescent="0.25">
      <c r="A36" s="4"/>
      <c r="C36" s="28"/>
      <c r="D36" s="28"/>
      <c r="E36" s="28"/>
      <c r="F36" s="28"/>
      <c r="G36" s="28"/>
      <c r="H36" s="28"/>
      <c r="I36" s="3"/>
      <c r="J36" s="28"/>
      <c r="K36" s="28"/>
      <c r="L36" s="28"/>
      <c r="M36" s="28"/>
      <c r="N36" s="28"/>
      <c r="O36" s="3"/>
      <c r="P36" s="28">
        <f t="shared" si="1"/>
        <v>0</v>
      </c>
      <c r="Q36" s="28">
        <f t="shared" si="2"/>
        <v>0</v>
      </c>
      <c r="R36" s="28">
        <f t="shared" si="0"/>
        <v>0</v>
      </c>
      <c r="S36" s="35" t="e">
        <f>VLOOKUP(A36,Tabell_Kontoplan[#All],7,FALSE)</f>
        <v>#N/A</v>
      </c>
      <c r="T36" s="35" t="e">
        <f>VLOOKUP(A36,Tabell_Kontoplan[#All],8,FALSE)</f>
        <v>#N/A</v>
      </c>
    </row>
    <row r="37" spans="1:20" x14ac:dyDescent="0.25">
      <c r="A37" s="4"/>
      <c r="C37" s="3"/>
      <c r="D37" s="3"/>
      <c r="E37" s="3"/>
      <c r="F37" s="3"/>
      <c r="G37" s="3"/>
      <c r="H37" s="3"/>
      <c r="I37" s="3"/>
      <c r="J37" s="3"/>
      <c r="K37" s="3"/>
      <c r="L37" s="3"/>
      <c r="M37" s="3"/>
      <c r="N37" s="3"/>
      <c r="O37" s="3"/>
      <c r="P37" s="28">
        <f t="shared" si="1"/>
        <v>0</v>
      </c>
      <c r="Q37" s="28">
        <f t="shared" si="2"/>
        <v>0</v>
      </c>
      <c r="R37" s="28">
        <f t="shared" si="0"/>
        <v>0</v>
      </c>
      <c r="S37" s="35" t="e">
        <f>VLOOKUP(A37,Tabell_Kontoplan[#All],7,FALSE)</f>
        <v>#N/A</v>
      </c>
      <c r="T37" s="35" t="e">
        <f>VLOOKUP(A37,Tabell_Kontoplan[#All],8,FALSE)</f>
        <v>#N/A</v>
      </c>
    </row>
    <row r="38" spans="1:20" x14ac:dyDescent="0.25">
      <c r="A38" s="4"/>
      <c r="C38" s="3"/>
      <c r="D38" s="3"/>
      <c r="E38" s="3"/>
      <c r="F38" s="3"/>
      <c r="G38" s="3"/>
      <c r="H38" s="3"/>
      <c r="I38" s="28"/>
      <c r="J38" s="3"/>
      <c r="K38" s="28"/>
      <c r="L38" s="3"/>
      <c r="M38" s="6"/>
      <c r="N38" s="3"/>
      <c r="O38" s="28"/>
      <c r="P38" s="28">
        <f t="shared" si="1"/>
        <v>0</v>
      </c>
      <c r="Q38" s="28">
        <f t="shared" si="2"/>
        <v>0</v>
      </c>
      <c r="R38" s="28">
        <f t="shared" si="0"/>
        <v>0</v>
      </c>
      <c r="S38" s="35" t="e">
        <f>VLOOKUP(A38,Tabell_Kontoplan[#All],7,FALSE)</f>
        <v>#N/A</v>
      </c>
      <c r="T38" s="35" t="e">
        <f>VLOOKUP(A38,Tabell_Kontoplan[#All],8,FALSE)</f>
        <v>#N/A</v>
      </c>
    </row>
    <row r="39" spans="1:20" x14ac:dyDescent="0.25">
      <c r="A39" s="4"/>
      <c r="C39" s="3"/>
      <c r="D39" s="3"/>
      <c r="E39" s="3"/>
      <c r="F39" s="3"/>
      <c r="G39" s="3"/>
      <c r="H39" s="3"/>
      <c r="I39" s="3"/>
      <c r="J39" s="3"/>
      <c r="K39" s="3"/>
      <c r="L39" s="3"/>
      <c r="M39" s="3"/>
      <c r="N39" s="3"/>
      <c r="O39" s="3"/>
      <c r="P39" s="28">
        <f t="shared" si="1"/>
        <v>0</v>
      </c>
      <c r="Q39" s="28">
        <f t="shared" si="2"/>
        <v>0</v>
      </c>
      <c r="R39" s="28">
        <f t="shared" si="0"/>
        <v>0</v>
      </c>
      <c r="S39" s="35" t="e">
        <f>VLOOKUP(A39,Tabell_Kontoplan[#All],7,FALSE)</f>
        <v>#N/A</v>
      </c>
      <c r="T39" s="35" t="e">
        <f>VLOOKUP(A39,Tabell_Kontoplan[#All],8,FALSE)</f>
        <v>#N/A</v>
      </c>
    </row>
    <row r="40" spans="1:20" x14ac:dyDescent="0.25">
      <c r="A40" s="4"/>
      <c r="C40" s="28"/>
      <c r="D40" s="28"/>
      <c r="E40" s="28"/>
      <c r="F40" s="28"/>
      <c r="G40" s="28"/>
      <c r="H40" s="28"/>
      <c r="I40" s="28"/>
      <c r="J40" s="28"/>
      <c r="K40" s="28"/>
      <c r="L40" s="28"/>
      <c r="M40" s="28"/>
      <c r="N40" s="28"/>
      <c r="O40" s="3"/>
      <c r="P40" s="28">
        <f t="shared" si="1"/>
        <v>0</v>
      </c>
      <c r="Q40" s="28">
        <f t="shared" si="2"/>
        <v>0</v>
      </c>
      <c r="R40" s="28">
        <f t="shared" si="0"/>
        <v>0</v>
      </c>
      <c r="S40" s="35" t="e">
        <f>VLOOKUP(A40,Tabell_Kontoplan[#All],7,FALSE)</f>
        <v>#N/A</v>
      </c>
      <c r="T40" s="35" t="e">
        <f>VLOOKUP(A40,Tabell_Kontoplan[#All],8,FALSE)</f>
        <v>#N/A</v>
      </c>
    </row>
    <row r="41" spans="1:20" x14ac:dyDescent="0.25">
      <c r="A41" s="4"/>
      <c r="C41" s="3"/>
      <c r="D41" s="3"/>
      <c r="E41" s="3"/>
      <c r="F41" s="3"/>
      <c r="G41" s="3"/>
      <c r="H41" s="3"/>
      <c r="I41" s="3"/>
      <c r="J41" s="3"/>
      <c r="K41" s="3"/>
      <c r="L41" s="3"/>
      <c r="M41" s="3"/>
      <c r="N41" s="3"/>
      <c r="O41" s="3"/>
      <c r="P41" s="28">
        <f t="shared" si="1"/>
        <v>0</v>
      </c>
      <c r="Q41" s="28">
        <f t="shared" si="2"/>
        <v>0</v>
      </c>
      <c r="R41" s="28">
        <f t="shared" si="0"/>
        <v>0</v>
      </c>
      <c r="S41" s="35" t="e">
        <f>VLOOKUP(A41,Tabell_Kontoplan[#All],7,FALSE)</f>
        <v>#N/A</v>
      </c>
      <c r="T41" s="35" t="e">
        <f>VLOOKUP(A41,Tabell_Kontoplan[#All],8,FALSE)</f>
        <v>#N/A</v>
      </c>
    </row>
    <row r="42" spans="1:20" x14ac:dyDescent="0.25">
      <c r="A42" s="4"/>
      <c r="C42" s="3"/>
      <c r="D42" s="28"/>
      <c r="E42" s="28"/>
      <c r="F42" s="3"/>
      <c r="G42" s="3"/>
      <c r="H42" s="3"/>
      <c r="I42" s="3"/>
      <c r="J42" s="3"/>
      <c r="K42" s="3"/>
      <c r="L42" s="3"/>
      <c r="M42" s="3"/>
      <c r="N42" s="3"/>
      <c r="O42" s="3"/>
      <c r="P42" s="28">
        <f t="shared" si="1"/>
        <v>0</v>
      </c>
      <c r="Q42" s="28">
        <f t="shared" si="2"/>
        <v>0</v>
      </c>
      <c r="R42" s="28">
        <f t="shared" si="0"/>
        <v>0</v>
      </c>
      <c r="S42" s="35" t="e">
        <f>VLOOKUP(A42,Tabell_Kontoplan[#All],7,FALSE)</f>
        <v>#N/A</v>
      </c>
      <c r="T42" s="35" t="e">
        <f>VLOOKUP(A42,Tabell_Kontoplan[#All],8,FALSE)</f>
        <v>#N/A</v>
      </c>
    </row>
    <row r="43" spans="1:20" x14ac:dyDescent="0.25">
      <c r="A43" s="4"/>
      <c r="C43" s="28"/>
      <c r="D43" s="28"/>
      <c r="E43" s="28"/>
      <c r="F43" s="28"/>
      <c r="G43" s="28"/>
      <c r="H43" s="28"/>
      <c r="I43" s="28"/>
      <c r="J43" s="28"/>
      <c r="K43" s="3"/>
      <c r="L43" s="28"/>
      <c r="M43" s="28"/>
      <c r="N43" s="28"/>
      <c r="O43" s="28"/>
      <c r="P43" s="28">
        <f t="shared" si="1"/>
        <v>0</v>
      </c>
      <c r="Q43" s="28">
        <f t="shared" si="2"/>
        <v>0</v>
      </c>
      <c r="R43" s="28">
        <f t="shared" si="0"/>
        <v>0</v>
      </c>
      <c r="S43" s="35" t="e">
        <f>VLOOKUP(A43,Tabell_Kontoplan[#All],7,FALSE)</f>
        <v>#N/A</v>
      </c>
      <c r="T43" s="35" t="e">
        <f>VLOOKUP(A43,Tabell_Kontoplan[#All],8,FALSE)</f>
        <v>#N/A</v>
      </c>
    </row>
    <row r="44" spans="1:20" x14ac:dyDescent="0.25">
      <c r="A44" s="4"/>
      <c r="C44" s="28"/>
      <c r="D44" s="3"/>
      <c r="E44" s="3"/>
      <c r="F44" s="3"/>
      <c r="G44" s="3"/>
      <c r="H44" s="28"/>
      <c r="I44" s="28"/>
      <c r="J44" s="28"/>
      <c r="K44" s="3"/>
      <c r="L44" s="28"/>
      <c r="M44" s="28"/>
      <c r="N44" s="28"/>
      <c r="O44" s="28"/>
      <c r="P44" s="28">
        <f t="shared" si="1"/>
        <v>0</v>
      </c>
      <c r="Q44" s="28">
        <f t="shared" si="2"/>
        <v>0</v>
      </c>
      <c r="R44" s="28">
        <f t="shared" si="0"/>
        <v>0</v>
      </c>
      <c r="S44" s="35" t="e">
        <f>VLOOKUP(A44,Tabell_Kontoplan[#All],7,FALSE)</f>
        <v>#N/A</v>
      </c>
      <c r="T44" s="35" t="e">
        <f>VLOOKUP(A44,Tabell_Kontoplan[#All],8,FALSE)</f>
        <v>#N/A</v>
      </c>
    </row>
    <row r="45" spans="1:20" x14ac:dyDescent="0.25">
      <c r="A45" s="4"/>
      <c r="C45" s="3"/>
      <c r="D45" s="28"/>
      <c r="E45" s="28"/>
      <c r="F45" s="28"/>
      <c r="G45" s="3"/>
      <c r="H45" s="3"/>
      <c r="I45" s="3"/>
      <c r="J45" s="3"/>
      <c r="K45" s="3"/>
      <c r="L45" s="3"/>
      <c r="M45" s="3"/>
      <c r="N45" s="28"/>
      <c r="O45" s="28"/>
      <c r="P45" s="28">
        <f t="shared" si="1"/>
        <v>0</v>
      </c>
      <c r="Q45" s="28">
        <f t="shared" si="2"/>
        <v>0</v>
      </c>
      <c r="R45" s="28">
        <f t="shared" si="0"/>
        <v>0</v>
      </c>
      <c r="S45" s="35" t="e">
        <f>VLOOKUP(A45,Tabell_Kontoplan[#All],7,FALSE)</f>
        <v>#N/A</v>
      </c>
      <c r="T45" s="35" t="e">
        <f>VLOOKUP(A45,Tabell_Kontoplan[#All],8,FALSE)</f>
        <v>#N/A</v>
      </c>
    </row>
    <row r="46" spans="1:20" x14ac:dyDescent="0.25">
      <c r="A46" s="4"/>
      <c r="C46" s="28"/>
      <c r="D46" s="28"/>
      <c r="E46" s="28"/>
      <c r="F46" s="28"/>
      <c r="G46" s="3"/>
      <c r="H46" s="3"/>
      <c r="I46" s="3"/>
      <c r="J46" s="3"/>
      <c r="K46" s="3"/>
      <c r="L46" s="28"/>
      <c r="M46" s="3"/>
      <c r="N46" s="3"/>
      <c r="O46" s="28"/>
      <c r="P46" s="28">
        <f t="shared" si="1"/>
        <v>0</v>
      </c>
      <c r="Q46" s="28">
        <f t="shared" si="2"/>
        <v>0</v>
      </c>
      <c r="R46" s="28">
        <f t="shared" si="0"/>
        <v>0</v>
      </c>
      <c r="S46" s="35" t="e">
        <f>VLOOKUP(A46,Tabell_Kontoplan[#All],7,FALSE)</f>
        <v>#N/A</v>
      </c>
      <c r="T46" s="35" t="e">
        <f>VLOOKUP(A46,Tabell_Kontoplan[#All],8,FALSE)</f>
        <v>#N/A</v>
      </c>
    </row>
    <row r="47" spans="1:20" x14ac:dyDescent="0.25">
      <c r="A47" s="4"/>
      <c r="C47" s="28"/>
      <c r="D47" s="3"/>
      <c r="E47" s="3"/>
      <c r="F47" s="28"/>
      <c r="G47" s="3"/>
      <c r="H47" s="3"/>
      <c r="I47" s="3"/>
      <c r="J47" s="3"/>
      <c r="K47" s="3"/>
      <c r="L47" s="3"/>
      <c r="M47" s="3"/>
      <c r="N47" s="3"/>
      <c r="O47" s="3"/>
      <c r="P47" s="28">
        <f t="shared" si="1"/>
        <v>0</v>
      </c>
      <c r="Q47" s="28">
        <f t="shared" si="2"/>
        <v>0</v>
      </c>
      <c r="R47" s="28">
        <f t="shared" si="0"/>
        <v>0</v>
      </c>
      <c r="S47" s="35" t="e">
        <f>VLOOKUP(A47,Tabell_Kontoplan[#All],7,FALSE)</f>
        <v>#N/A</v>
      </c>
      <c r="T47" s="35" t="e">
        <f>VLOOKUP(A47,Tabell_Kontoplan[#All],8,FALSE)</f>
        <v>#N/A</v>
      </c>
    </row>
    <row r="48" spans="1:20" x14ac:dyDescent="0.25">
      <c r="A48" s="4"/>
      <c r="C48" s="28"/>
      <c r="D48" s="28"/>
      <c r="E48" s="28"/>
      <c r="F48" s="3"/>
      <c r="G48" s="28"/>
      <c r="H48" s="3"/>
      <c r="I48" s="3"/>
      <c r="J48" s="3"/>
      <c r="K48" s="3"/>
      <c r="L48" s="28"/>
      <c r="M48" s="3"/>
      <c r="N48" s="3"/>
      <c r="O48" s="3"/>
      <c r="P48" s="28">
        <f t="shared" si="1"/>
        <v>0</v>
      </c>
      <c r="Q48" s="28">
        <f t="shared" si="2"/>
        <v>0</v>
      </c>
      <c r="R48" s="28">
        <f t="shared" si="0"/>
        <v>0</v>
      </c>
      <c r="S48" s="35" t="e">
        <f>VLOOKUP(A48,Tabell_Kontoplan[#All],7,FALSE)</f>
        <v>#N/A</v>
      </c>
      <c r="T48" s="35" t="e">
        <f>VLOOKUP(A48,Tabell_Kontoplan[#All],8,FALSE)</f>
        <v>#N/A</v>
      </c>
    </row>
    <row r="49" spans="1:20" x14ac:dyDescent="0.25">
      <c r="A49" s="4"/>
      <c r="C49" s="28"/>
      <c r="D49" s="28"/>
      <c r="E49" s="28"/>
      <c r="F49" s="3"/>
      <c r="G49" s="3"/>
      <c r="H49" s="3"/>
      <c r="I49" s="3"/>
      <c r="J49" s="3"/>
      <c r="K49" s="3"/>
      <c r="L49" s="28"/>
      <c r="M49" s="3"/>
      <c r="N49" s="28"/>
      <c r="O49" s="3"/>
      <c r="P49" s="28">
        <f t="shared" si="1"/>
        <v>0</v>
      </c>
      <c r="Q49" s="28">
        <f t="shared" si="2"/>
        <v>0</v>
      </c>
      <c r="R49" s="28">
        <f t="shared" si="0"/>
        <v>0</v>
      </c>
      <c r="S49" s="35" t="e">
        <f>VLOOKUP(A49,Tabell_Kontoplan[#All],7,FALSE)</f>
        <v>#N/A</v>
      </c>
      <c r="T49" s="35" t="e">
        <f>VLOOKUP(A49,Tabell_Kontoplan[#All],8,FALSE)</f>
        <v>#N/A</v>
      </c>
    </row>
    <row r="50" spans="1:20" x14ac:dyDescent="0.25">
      <c r="A50" s="4"/>
      <c r="C50" s="3"/>
      <c r="D50" s="28"/>
      <c r="E50" s="28"/>
      <c r="F50" s="28"/>
      <c r="G50" s="28"/>
      <c r="H50" s="28"/>
      <c r="I50" s="28"/>
      <c r="J50" s="28"/>
      <c r="K50" s="28"/>
      <c r="L50" s="3"/>
      <c r="M50" s="28"/>
      <c r="N50" s="28"/>
      <c r="O50" s="28"/>
      <c r="P50" s="28">
        <f t="shared" si="1"/>
        <v>0</v>
      </c>
      <c r="Q50" s="28">
        <f t="shared" si="2"/>
        <v>0</v>
      </c>
      <c r="R50" s="28">
        <f t="shared" si="0"/>
        <v>0</v>
      </c>
      <c r="S50" s="35" t="e">
        <f>VLOOKUP(A50,Tabell_Kontoplan[#All],7,FALSE)</f>
        <v>#N/A</v>
      </c>
      <c r="T50" s="35" t="e">
        <f>VLOOKUP(A50,Tabell_Kontoplan[#All],8,FALSE)</f>
        <v>#N/A</v>
      </c>
    </row>
    <row r="51" spans="1:20" x14ac:dyDescent="0.25">
      <c r="A51" s="4"/>
      <c r="C51" s="28"/>
      <c r="D51" s="28"/>
      <c r="E51" s="28"/>
      <c r="F51" s="28"/>
      <c r="G51" s="3"/>
      <c r="H51" s="28"/>
      <c r="I51" s="28"/>
      <c r="J51" s="28"/>
      <c r="K51" s="28"/>
      <c r="L51" s="28"/>
      <c r="M51" s="28"/>
      <c r="N51" s="28"/>
      <c r="O51" s="28"/>
      <c r="P51" s="28">
        <f t="shared" si="1"/>
        <v>0</v>
      </c>
      <c r="Q51" s="28">
        <f t="shared" si="2"/>
        <v>0</v>
      </c>
      <c r="R51" s="28">
        <f t="shared" si="0"/>
        <v>0</v>
      </c>
      <c r="S51" s="35" t="e">
        <f>VLOOKUP(A51,Tabell_Kontoplan[#All],7,FALSE)</f>
        <v>#N/A</v>
      </c>
      <c r="T51" s="35" t="e">
        <f>VLOOKUP(A51,Tabell_Kontoplan[#All],8,FALSE)</f>
        <v>#N/A</v>
      </c>
    </row>
    <row r="52" spans="1:20" x14ac:dyDescent="0.25">
      <c r="A52" s="4"/>
      <c r="C52" s="28"/>
      <c r="D52" s="28"/>
      <c r="E52" s="28"/>
      <c r="F52" s="28"/>
      <c r="G52" s="28"/>
      <c r="H52" s="28"/>
      <c r="I52" s="28"/>
      <c r="J52" s="28"/>
      <c r="K52" s="28"/>
      <c r="L52" s="28"/>
      <c r="M52" s="28"/>
      <c r="N52" s="28"/>
      <c r="O52" s="3"/>
      <c r="P52" s="28">
        <f t="shared" si="1"/>
        <v>0</v>
      </c>
      <c r="Q52" s="28">
        <f t="shared" si="2"/>
        <v>0</v>
      </c>
      <c r="R52" s="28">
        <f t="shared" si="0"/>
        <v>0</v>
      </c>
      <c r="S52" s="35" t="e">
        <f>VLOOKUP(A52,Tabell_Kontoplan[#All],7,FALSE)</f>
        <v>#N/A</v>
      </c>
      <c r="T52" s="35" t="e">
        <f>VLOOKUP(A52,Tabell_Kontoplan[#All],8,FALSE)</f>
        <v>#N/A</v>
      </c>
    </row>
    <row r="53" spans="1:20" x14ac:dyDescent="0.25">
      <c r="A53" s="4"/>
      <c r="C53" s="3"/>
      <c r="D53" s="3"/>
      <c r="E53" s="3"/>
      <c r="F53" s="28"/>
      <c r="G53" s="28"/>
      <c r="H53" s="3"/>
      <c r="I53" s="3"/>
      <c r="J53" s="3"/>
      <c r="K53" s="3"/>
      <c r="L53" s="3"/>
      <c r="M53" s="3"/>
      <c r="N53" s="3"/>
      <c r="O53" s="3"/>
      <c r="P53" s="28">
        <f t="shared" si="1"/>
        <v>0</v>
      </c>
      <c r="Q53" s="28">
        <f t="shared" si="2"/>
        <v>0</v>
      </c>
      <c r="R53" s="28">
        <f t="shared" si="0"/>
        <v>0</v>
      </c>
      <c r="S53" s="35" t="e">
        <f>VLOOKUP(A53,Tabell_Kontoplan[#All],7,FALSE)</f>
        <v>#N/A</v>
      </c>
      <c r="T53" s="35" t="e">
        <f>VLOOKUP(A53,Tabell_Kontoplan[#All],8,FALSE)</f>
        <v>#N/A</v>
      </c>
    </row>
    <row r="54" spans="1:20" x14ac:dyDescent="0.25">
      <c r="A54" s="4"/>
      <c r="C54" s="3"/>
      <c r="D54" s="28"/>
      <c r="E54" s="28"/>
      <c r="F54" s="28"/>
      <c r="G54" s="28"/>
      <c r="H54" s="3"/>
      <c r="I54" s="3"/>
      <c r="J54" s="3"/>
      <c r="K54" s="3"/>
      <c r="L54" s="28"/>
      <c r="M54" s="28"/>
      <c r="N54" s="28"/>
      <c r="O54" s="28"/>
      <c r="P54" s="28">
        <f t="shared" si="1"/>
        <v>0</v>
      </c>
      <c r="Q54" s="28">
        <f t="shared" si="2"/>
        <v>0</v>
      </c>
      <c r="R54" s="28">
        <f t="shared" si="0"/>
        <v>0</v>
      </c>
      <c r="S54" s="35" t="e">
        <f>VLOOKUP(A54,Tabell_Kontoplan[#All],7,FALSE)</f>
        <v>#N/A</v>
      </c>
      <c r="T54" s="35" t="e">
        <f>VLOOKUP(A54,Tabell_Kontoplan[#All],8,FALSE)</f>
        <v>#N/A</v>
      </c>
    </row>
    <row r="55" spans="1:20" x14ac:dyDescent="0.25">
      <c r="A55" s="4"/>
      <c r="C55" s="3"/>
      <c r="D55" s="3"/>
      <c r="E55" s="3"/>
      <c r="F55" s="3"/>
      <c r="G55" s="3"/>
      <c r="H55" s="3"/>
      <c r="I55" s="3"/>
      <c r="J55" s="3"/>
      <c r="K55" s="3"/>
      <c r="L55" s="3"/>
      <c r="M55" s="3"/>
      <c r="N55" s="3"/>
      <c r="O55" s="3"/>
      <c r="P55" s="28">
        <f t="shared" si="1"/>
        <v>0</v>
      </c>
      <c r="Q55" s="28">
        <f t="shared" si="2"/>
        <v>0</v>
      </c>
      <c r="R55" s="28">
        <f t="shared" si="0"/>
        <v>0</v>
      </c>
      <c r="S55" s="35" t="e">
        <f>VLOOKUP(A55,Tabell_Kontoplan[#All],7,FALSE)</f>
        <v>#N/A</v>
      </c>
      <c r="T55" s="35" t="e">
        <f>VLOOKUP(A55,Tabell_Kontoplan[#All],8,FALSE)</f>
        <v>#N/A</v>
      </c>
    </row>
    <row r="56" spans="1:20" x14ac:dyDescent="0.25">
      <c r="A56" s="4"/>
      <c r="C56" s="3"/>
      <c r="D56" s="3"/>
      <c r="E56" s="3"/>
      <c r="F56" s="3"/>
      <c r="G56" s="3"/>
      <c r="H56" s="3"/>
      <c r="I56" s="3"/>
      <c r="J56" s="3"/>
      <c r="K56" s="3"/>
      <c r="L56" s="3"/>
      <c r="M56" s="3"/>
      <c r="N56" s="28"/>
      <c r="O56" s="28"/>
      <c r="P56" s="28">
        <f t="shared" si="1"/>
        <v>0</v>
      </c>
      <c r="Q56" s="28">
        <f t="shared" si="2"/>
        <v>0</v>
      </c>
      <c r="R56" s="28">
        <f t="shared" si="0"/>
        <v>0</v>
      </c>
      <c r="S56" s="35" t="e">
        <f>VLOOKUP(A56,Tabell_Kontoplan[#All],7,FALSE)</f>
        <v>#N/A</v>
      </c>
      <c r="T56" s="35" t="e">
        <f>VLOOKUP(A56,Tabell_Kontoplan[#All],8,FALSE)</f>
        <v>#N/A</v>
      </c>
    </row>
    <row r="57" spans="1:20" x14ac:dyDescent="0.25">
      <c r="A57" s="4"/>
      <c r="C57" s="28"/>
      <c r="D57" s="3"/>
      <c r="E57" s="3"/>
      <c r="F57" s="28"/>
      <c r="G57" s="28"/>
      <c r="H57" s="28"/>
      <c r="I57" s="28"/>
      <c r="J57" s="28"/>
      <c r="K57" s="28"/>
      <c r="L57" s="28"/>
      <c r="M57" s="28"/>
      <c r="N57" s="28"/>
      <c r="O57" s="28"/>
      <c r="P57" s="28">
        <f t="shared" si="1"/>
        <v>0</v>
      </c>
      <c r="Q57" s="28">
        <f t="shared" si="2"/>
        <v>0</v>
      </c>
      <c r="R57" s="28">
        <f t="shared" si="0"/>
        <v>0</v>
      </c>
      <c r="S57" s="35" t="e">
        <f>VLOOKUP(A57,Tabell_Kontoplan[#All],7,FALSE)</f>
        <v>#N/A</v>
      </c>
      <c r="T57" s="35" t="e">
        <f>VLOOKUP(A57,Tabell_Kontoplan[#All],8,FALSE)</f>
        <v>#N/A</v>
      </c>
    </row>
    <row r="58" spans="1:20" x14ac:dyDescent="0.25">
      <c r="A58" s="4"/>
      <c r="C58" s="28"/>
      <c r="D58" s="28"/>
      <c r="E58" s="28"/>
      <c r="F58" s="28"/>
      <c r="G58" s="28"/>
      <c r="H58" s="28"/>
      <c r="I58" s="28"/>
      <c r="J58" s="28"/>
      <c r="K58" s="3"/>
      <c r="L58" s="28"/>
      <c r="M58" s="28"/>
      <c r="N58" s="28"/>
      <c r="O58" s="28"/>
      <c r="P58" s="28">
        <f t="shared" si="1"/>
        <v>0</v>
      </c>
      <c r="Q58" s="28">
        <f t="shared" si="2"/>
        <v>0</v>
      </c>
      <c r="R58" s="28">
        <f t="shared" si="0"/>
        <v>0</v>
      </c>
      <c r="S58" s="35" t="e">
        <f>VLOOKUP(A58,Tabell_Kontoplan[#All],7,FALSE)</f>
        <v>#N/A</v>
      </c>
      <c r="T58" s="35" t="e">
        <f>VLOOKUP(A58,Tabell_Kontoplan[#All],8,FALSE)</f>
        <v>#N/A</v>
      </c>
    </row>
    <row r="59" spans="1:20" ht="18.75" x14ac:dyDescent="0.3">
      <c r="A59" s="5"/>
      <c r="C59" s="28"/>
      <c r="D59" s="3"/>
      <c r="E59" s="3"/>
      <c r="F59" s="3"/>
      <c r="G59" s="3"/>
      <c r="H59" s="3"/>
      <c r="I59" s="3"/>
      <c r="J59" s="28"/>
      <c r="K59" s="28"/>
      <c r="L59" s="28"/>
      <c r="M59" s="3"/>
      <c r="N59" s="28"/>
      <c r="O59" s="28"/>
      <c r="P59" s="28">
        <f t="shared" si="1"/>
        <v>0</v>
      </c>
      <c r="Q59" s="28">
        <f t="shared" si="2"/>
        <v>0</v>
      </c>
      <c r="R59" s="28">
        <f t="shared" si="0"/>
        <v>0</v>
      </c>
      <c r="S59" s="35" t="e">
        <f>VLOOKUP(A59,Tabell_Kontoplan[#All],7,FALSE)</f>
        <v>#N/A</v>
      </c>
      <c r="T59" s="35" t="e">
        <f>VLOOKUP(A59,Tabell_Kontoplan[#All],8,FALSE)</f>
        <v>#N/A</v>
      </c>
    </row>
    <row r="60" spans="1:20" x14ac:dyDescent="0.25">
      <c r="A60" s="4"/>
      <c r="C60" s="3"/>
      <c r="D60" s="3"/>
      <c r="E60" s="3"/>
      <c r="F60" s="3"/>
      <c r="G60" s="3"/>
      <c r="H60" s="3"/>
      <c r="I60" s="3"/>
      <c r="J60" s="3"/>
      <c r="K60" s="3"/>
      <c r="L60" s="3"/>
      <c r="M60" s="3"/>
      <c r="N60" s="3"/>
      <c r="O60" s="3"/>
      <c r="P60" s="28">
        <f t="shared" si="1"/>
        <v>0</v>
      </c>
      <c r="Q60" s="28">
        <f t="shared" si="2"/>
        <v>0</v>
      </c>
      <c r="R60" s="28">
        <f t="shared" si="0"/>
        <v>0</v>
      </c>
      <c r="S60" s="35" t="e">
        <f>VLOOKUP(A60,Tabell_Kontoplan[#All],7,FALSE)</f>
        <v>#N/A</v>
      </c>
      <c r="T60" s="35" t="e">
        <f>VLOOKUP(A60,Tabell_Kontoplan[#All],8,FALSE)</f>
        <v>#N/A</v>
      </c>
    </row>
    <row r="61" spans="1:20" x14ac:dyDescent="0.25">
      <c r="A61" s="2"/>
      <c r="B61" s="1"/>
      <c r="C61" s="28"/>
      <c r="D61" s="28"/>
      <c r="E61" s="28"/>
      <c r="F61" s="28"/>
      <c r="G61" s="28"/>
      <c r="H61" s="28"/>
      <c r="I61" s="28"/>
      <c r="J61" s="3"/>
      <c r="K61" s="3"/>
      <c r="L61" s="28"/>
      <c r="M61" s="3"/>
      <c r="N61" s="3"/>
      <c r="O61" s="3"/>
      <c r="P61" s="28">
        <f t="shared" si="1"/>
        <v>0</v>
      </c>
      <c r="Q61" s="28">
        <f t="shared" si="2"/>
        <v>0</v>
      </c>
      <c r="R61" s="28">
        <f t="shared" si="0"/>
        <v>0</v>
      </c>
      <c r="S61" s="35" t="e">
        <f>VLOOKUP(A61,Tabell_Kontoplan[#All],7,FALSE)</f>
        <v>#N/A</v>
      </c>
      <c r="T61" s="35" t="e">
        <f>VLOOKUP(A61,Tabell_Kontoplan[#All],8,FALSE)</f>
        <v>#N/A</v>
      </c>
    </row>
    <row r="62" spans="1:20" x14ac:dyDescent="0.25">
      <c r="A62" s="2"/>
      <c r="B62" s="1"/>
      <c r="C62" s="28"/>
      <c r="D62" s="28"/>
      <c r="E62" s="28"/>
      <c r="F62" s="28"/>
      <c r="G62" s="28"/>
      <c r="H62" s="6"/>
      <c r="I62" s="28"/>
      <c r="J62" s="28"/>
      <c r="K62" s="28"/>
      <c r="L62" s="28"/>
      <c r="M62" s="28"/>
      <c r="N62" s="28"/>
      <c r="O62" s="3"/>
      <c r="P62" s="28">
        <f t="shared" si="1"/>
        <v>0</v>
      </c>
      <c r="Q62" s="28">
        <f t="shared" si="2"/>
        <v>0</v>
      </c>
      <c r="R62" s="28">
        <f t="shared" si="0"/>
        <v>0</v>
      </c>
      <c r="S62" s="35" t="e">
        <f>VLOOKUP(A62,Tabell_Kontoplan[#All],7,FALSE)</f>
        <v>#N/A</v>
      </c>
      <c r="T62" s="35" t="e">
        <f>VLOOKUP(A62,Tabell_Kontoplan[#All],8,FALSE)</f>
        <v>#N/A</v>
      </c>
    </row>
    <row r="63" spans="1:20" x14ac:dyDescent="0.25">
      <c r="A63" s="4"/>
      <c r="C63" s="3"/>
      <c r="D63" s="28"/>
      <c r="E63" s="28"/>
      <c r="F63" s="28"/>
      <c r="G63" s="28"/>
      <c r="H63" s="28"/>
      <c r="I63" s="3"/>
      <c r="J63" s="3"/>
      <c r="K63" s="3"/>
      <c r="L63" s="3"/>
      <c r="M63" s="28"/>
      <c r="N63" s="28"/>
      <c r="O63" s="28"/>
      <c r="P63" s="28">
        <f t="shared" si="1"/>
        <v>0</v>
      </c>
      <c r="Q63" s="28">
        <f t="shared" si="2"/>
        <v>0</v>
      </c>
      <c r="R63" s="28">
        <f t="shared" si="0"/>
        <v>0</v>
      </c>
      <c r="S63" s="35" t="e">
        <f>VLOOKUP(A63,Tabell_Kontoplan[#All],7,FALSE)</f>
        <v>#N/A</v>
      </c>
      <c r="T63" s="35" t="e">
        <f>VLOOKUP(A63,Tabell_Kontoplan[#All],8,FALSE)</f>
        <v>#N/A</v>
      </c>
    </row>
    <row r="64" spans="1:20" x14ac:dyDescent="0.25">
      <c r="A64" s="2"/>
      <c r="B64" s="1"/>
      <c r="C64" s="3"/>
      <c r="D64" s="3"/>
      <c r="E64" s="3"/>
      <c r="F64" s="3"/>
      <c r="G64" s="3"/>
      <c r="H64" s="3"/>
      <c r="I64" s="3"/>
      <c r="J64" s="3"/>
      <c r="K64" s="3"/>
      <c r="L64" s="3"/>
      <c r="M64" s="3"/>
      <c r="N64" s="3"/>
      <c r="O64" s="3"/>
      <c r="P64" s="28">
        <f t="shared" si="1"/>
        <v>0</v>
      </c>
      <c r="Q64" s="28">
        <f t="shared" si="2"/>
        <v>0</v>
      </c>
      <c r="R64" s="28">
        <f t="shared" si="0"/>
        <v>0</v>
      </c>
      <c r="S64" s="35" t="e">
        <f>VLOOKUP(A64,Tabell_Kontoplan[#All],7,FALSE)</f>
        <v>#N/A</v>
      </c>
      <c r="T64" s="35" t="e">
        <f>VLOOKUP(A64,Tabell_Kontoplan[#All],8,FALSE)</f>
        <v>#N/A</v>
      </c>
    </row>
    <row r="65" spans="1:20" x14ac:dyDescent="0.25">
      <c r="A65" s="4"/>
      <c r="C65" s="3"/>
      <c r="D65" s="3"/>
      <c r="E65" s="3"/>
      <c r="F65" s="3"/>
      <c r="G65" s="3"/>
      <c r="H65" s="3"/>
      <c r="I65" s="3"/>
      <c r="J65" s="28"/>
      <c r="K65" s="3"/>
      <c r="L65" s="3"/>
      <c r="M65" s="3"/>
      <c r="N65" s="3"/>
      <c r="O65" s="3"/>
      <c r="P65" s="28">
        <f t="shared" si="1"/>
        <v>0</v>
      </c>
      <c r="Q65" s="28">
        <f t="shared" si="2"/>
        <v>0</v>
      </c>
      <c r="R65" s="28">
        <f t="shared" si="0"/>
        <v>0</v>
      </c>
      <c r="S65" s="35" t="e">
        <f>VLOOKUP(A65,Tabell_Kontoplan[#All],7,FALSE)</f>
        <v>#N/A</v>
      </c>
      <c r="T65" s="35" t="e">
        <f>VLOOKUP(A65,Tabell_Kontoplan[#All],8,FALSE)</f>
        <v>#N/A</v>
      </c>
    </row>
    <row r="66" spans="1:20" x14ac:dyDescent="0.25">
      <c r="A66" s="2"/>
      <c r="B66" s="1"/>
      <c r="C66" s="3"/>
      <c r="D66" s="3"/>
      <c r="E66" s="3"/>
      <c r="F66" s="3"/>
      <c r="G66" s="3"/>
      <c r="H66" s="3"/>
      <c r="I66" s="3"/>
      <c r="J66" s="3"/>
      <c r="K66" s="3"/>
      <c r="L66" s="3"/>
      <c r="M66" s="3"/>
      <c r="N66" s="3"/>
      <c r="O66" s="3"/>
      <c r="P66" s="28">
        <f t="shared" si="1"/>
        <v>0</v>
      </c>
      <c r="Q66" s="28">
        <f t="shared" si="2"/>
        <v>0</v>
      </c>
      <c r="R66" s="28">
        <f t="shared" ref="R66:R129" si="3">SUM(C66:O66)</f>
        <v>0</v>
      </c>
      <c r="S66" s="35" t="e">
        <f>VLOOKUP(A66,Tabell_Kontoplan[#All],7,FALSE)</f>
        <v>#N/A</v>
      </c>
      <c r="T66" s="35" t="e">
        <f>VLOOKUP(A66,Tabell_Kontoplan[#All],8,FALSE)</f>
        <v>#N/A</v>
      </c>
    </row>
    <row r="67" spans="1:20" x14ac:dyDescent="0.25">
      <c r="A67" s="2"/>
      <c r="B67" s="1"/>
      <c r="C67" s="3"/>
      <c r="D67" s="3"/>
      <c r="E67" s="3"/>
      <c r="F67" s="3"/>
      <c r="G67" s="3"/>
      <c r="H67" s="3"/>
      <c r="I67" s="3"/>
      <c r="J67" s="3"/>
      <c r="K67" s="3"/>
      <c r="L67" s="3"/>
      <c r="M67" s="3"/>
      <c r="N67" s="3"/>
      <c r="O67" s="3"/>
      <c r="P67" s="28">
        <f t="shared" ref="P67:P130" si="4">SUM(C67:D67)</f>
        <v>0</v>
      </c>
      <c r="Q67" s="28">
        <f t="shared" ref="Q67:Q130" si="5">SUM(F67:I67)</f>
        <v>0</v>
      </c>
      <c r="R67" s="28">
        <f t="shared" si="3"/>
        <v>0</v>
      </c>
      <c r="S67" s="35" t="e">
        <f>VLOOKUP(A67,Tabell_Kontoplan[#All],7,FALSE)</f>
        <v>#N/A</v>
      </c>
      <c r="T67" s="35" t="e">
        <f>VLOOKUP(A67,Tabell_Kontoplan[#All],8,FALSE)</f>
        <v>#N/A</v>
      </c>
    </row>
    <row r="68" spans="1:20" x14ac:dyDescent="0.25">
      <c r="A68" s="4"/>
      <c r="C68" s="3"/>
      <c r="D68" s="3"/>
      <c r="E68" s="3"/>
      <c r="F68" s="3"/>
      <c r="G68" s="3"/>
      <c r="H68" s="28"/>
      <c r="I68" s="28"/>
      <c r="J68" s="3"/>
      <c r="K68" s="3"/>
      <c r="L68" s="3"/>
      <c r="M68" s="3"/>
      <c r="N68" s="3"/>
      <c r="O68" s="3"/>
      <c r="P68" s="28">
        <f t="shared" si="4"/>
        <v>0</v>
      </c>
      <c r="Q68" s="28">
        <f t="shared" si="5"/>
        <v>0</v>
      </c>
      <c r="R68" s="28">
        <f t="shared" si="3"/>
        <v>0</v>
      </c>
      <c r="S68" s="35" t="e">
        <f>VLOOKUP(A68,Tabell_Kontoplan[#All],7,FALSE)</f>
        <v>#N/A</v>
      </c>
      <c r="T68" s="35" t="e">
        <f>VLOOKUP(A68,Tabell_Kontoplan[#All],8,FALSE)</f>
        <v>#N/A</v>
      </c>
    </row>
    <row r="69" spans="1:20" x14ac:dyDescent="0.25">
      <c r="A69" s="2"/>
      <c r="B69" s="1"/>
      <c r="C69" s="3"/>
      <c r="D69" s="3"/>
      <c r="E69" s="3"/>
      <c r="F69" s="3"/>
      <c r="G69" s="3"/>
      <c r="H69" s="28"/>
      <c r="I69" s="3"/>
      <c r="J69" s="3"/>
      <c r="K69" s="3"/>
      <c r="L69" s="3"/>
      <c r="M69" s="3"/>
      <c r="N69" s="3"/>
      <c r="O69" s="3"/>
      <c r="P69" s="28">
        <f t="shared" si="4"/>
        <v>0</v>
      </c>
      <c r="Q69" s="28">
        <f t="shared" si="5"/>
        <v>0</v>
      </c>
      <c r="R69" s="28">
        <f t="shared" si="3"/>
        <v>0</v>
      </c>
      <c r="S69" s="35" t="e">
        <f>VLOOKUP(A69,Tabell_Kontoplan[#All],7,FALSE)</f>
        <v>#N/A</v>
      </c>
      <c r="T69" s="35" t="e">
        <f>VLOOKUP(A69,Tabell_Kontoplan[#All],8,FALSE)</f>
        <v>#N/A</v>
      </c>
    </row>
    <row r="70" spans="1:20" x14ac:dyDescent="0.25">
      <c r="A70" s="2"/>
      <c r="B70" s="1"/>
      <c r="C70" s="28"/>
      <c r="D70" s="28"/>
      <c r="E70" s="28"/>
      <c r="F70" s="28"/>
      <c r="G70" s="3"/>
      <c r="H70" s="3"/>
      <c r="I70" s="3"/>
      <c r="J70" s="28"/>
      <c r="K70" s="28"/>
      <c r="L70" s="3"/>
      <c r="M70" s="3"/>
      <c r="N70" s="28"/>
      <c r="O70" s="28"/>
      <c r="P70" s="28">
        <f t="shared" si="4"/>
        <v>0</v>
      </c>
      <c r="Q70" s="28">
        <f t="shared" si="5"/>
        <v>0</v>
      </c>
      <c r="R70" s="28">
        <f t="shared" si="3"/>
        <v>0</v>
      </c>
      <c r="S70" s="35" t="e">
        <f>VLOOKUP(A70,Tabell_Kontoplan[#All],7,FALSE)</f>
        <v>#N/A</v>
      </c>
      <c r="T70" s="35" t="e">
        <f>VLOOKUP(A70,Tabell_Kontoplan[#All],8,FALSE)</f>
        <v>#N/A</v>
      </c>
    </row>
    <row r="71" spans="1:20" x14ac:dyDescent="0.25">
      <c r="A71" s="4"/>
      <c r="C71" s="3"/>
      <c r="D71" s="28"/>
      <c r="E71" s="28"/>
      <c r="F71" s="28"/>
      <c r="G71" s="28"/>
      <c r="H71" s="28"/>
      <c r="I71" s="28"/>
      <c r="J71" s="28"/>
      <c r="K71" s="28"/>
      <c r="L71" s="28"/>
      <c r="M71" s="28"/>
      <c r="N71" s="28"/>
      <c r="O71" s="28"/>
      <c r="P71" s="28">
        <f t="shared" si="4"/>
        <v>0</v>
      </c>
      <c r="Q71" s="28">
        <f t="shared" si="5"/>
        <v>0</v>
      </c>
      <c r="R71" s="28">
        <f t="shared" si="3"/>
        <v>0</v>
      </c>
      <c r="S71" s="35" t="e">
        <f>VLOOKUP(A71,Tabell_Kontoplan[#All],7,FALSE)</f>
        <v>#N/A</v>
      </c>
      <c r="T71" s="35" t="e">
        <f>VLOOKUP(A71,Tabell_Kontoplan[#All],8,FALSE)</f>
        <v>#N/A</v>
      </c>
    </row>
    <row r="72" spans="1:20" x14ac:dyDescent="0.25">
      <c r="A72" s="2"/>
      <c r="B72" s="1"/>
      <c r="C72" s="3"/>
      <c r="D72" s="28"/>
      <c r="E72" s="28"/>
      <c r="F72" s="28"/>
      <c r="G72" s="28"/>
      <c r="H72" s="28"/>
      <c r="I72" s="28"/>
      <c r="J72" s="28"/>
      <c r="K72" s="28"/>
      <c r="L72" s="28"/>
      <c r="M72" s="28"/>
      <c r="N72" s="28"/>
      <c r="O72" s="28"/>
      <c r="P72" s="28">
        <f t="shared" si="4"/>
        <v>0</v>
      </c>
      <c r="Q72" s="28">
        <f t="shared" si="5"/>
        <v>0</v>
      </c>
      <c r="R72" s="28">
        <f t="shared" si="3"/>
        <v>0</v>
      </c>
      <c r="S72" s="35" t="e">
        <f>VLOOKUP(A72,Tabell_Kontoplan[#All],7,FALSE)</f>
        <v>#N/A</v>
      </c>
      <c r="T72" s="35" t="e">
        <f>VLOOKUP(A72,Tabell_Kontoplan[#All],8,FALSE)</f>
        <v>#N/A</v>
      </c>
    </row>
    <row r="73" spans="1:20" x14ac:dyDescent="0.25">
      <c r="A73" s="2"/>
      <c r="B73" s="1"/>
      <c r="C73" s="28"/>
      <c r="D73" s="28"/>
      <c r="E73" s="28"/>
      <c r="F73" s="3"/>
      <c r="G73" s="28"/>
      <c r="H73" s="3"/>
      <c r="I73" s="3"/>
      <c r="J73" s="28"/>
      <c r="K73" s="28"/>
      <c r="L73" s="28"/>
      <c r="M73" s="28"/>
      <c r="N73" s="28"/>
      <c r="O73" s="28"/>
      <c r="P73" s="28">
        <f t="shared" si="4"/>
        <v>0</v>
      </c>
      <c r="Q73" s="28">
        <f t="shared" si="5"/>
        <v>0</v>
      </c>
      <c r="R73" s="28">
        <f t="shared" si="3"/>
        <v>0</v>
      </c>
      <c r="S73" s="35" t="e">
        <f>VLOOKUP(A73,Tabell_Kontoplan[#All],7,FALSE)</f>
        <v>#N/A</v>
      </c>
      <c r="T73" s="35" t="e">
        <f>VLOOKUP(A73,Tabell_Kontoplan[#All],8,FALSE)</f>
        <v>#N/A</v>
      </c>
    </row>
    <row r="74" spans="1:20" x14ac:dyDescent="0.25">
      <c r="A74" s="4"/>
      <c r="C74" s="28"/>
      <c r="D74" s="28"/>
      <c r="E74" s="28"/>
      <c r="F74" s="3"/>
      <c r="G74" s="28"/>
      <c r="H74" s="28"/>
      <c r="I74" s="3"/>
      <c r="J74" s="28"/>
      <c r="K74" s="28"/>
      <c r="L74" s="28"/>
      <c r="M74" s="28"/>
      <c r="N74" s="28"/>
      <c r="O74" s="3"/>
      <c r="P74" s="28">
        <f t="shared" si="4"/>
        <v>0</v>
      </c>
      <c r="Q74" s="28">
        <f t="shared" si="5"/>
        <v>0</v>
      </c>
      <c r="R74" s="28">
        <f t="shared" si="3"/>
        <v>0</v>
      </c>
      <c r="S74" s="35" t="e">
        <f>VLOOKUP(A74,Tabell_Kontoplan[#All],7,FALSE)</f>
        <v>#N/A</v>
      </c>
      <c r="T74" s="35" t="e">
        <f>VLOOKUP(A74,Tabell_Kontoplan[#All],8,FALSE)</f>
        <v>#N/A</v>
      </c>
    </row>
    <row r="75" spans="1:20" x14ac:dyDescent="0.25">
      <c r="A75" s="2"/>
      <c r="B75" s="1"/>
      <c r="C75" s="3"/>
      <c r="D75" s="3"/>
      <c r="E75" s="3"/>
      <c r="F75" s="3"/>
      <c r="G75" s="3"/>
      <c r="H75" s="3"/>
      <c r="I75" s="3"/>
      <c r="J75" s="3"/>
      <c r="K75" s="3"/>
      <c r="L75" s="3"/>
      <c r="M75" s="3"/>
      <c r="N75" s="3"/>
      <c r="O75" s="3"/>
      <c r="P75" s="28">
        <f t="shared" si="4"/>
        <v>0</v>
      </c>
      <c r="Q75" s="28">
        <f t="shared" si="5"/>
        <v>0</v>
      </c>
      <c r="R75" s="28">
        <f t="shared" si="3"/>
        <v>0</v>
      </c>
      <c r="S75" s="35" t="e">
        <f>VLOOKUP(A75,Tabell_Kontoplan[#All],7,FALSE)</f>
        <v>#N/A</v>
      </c>
      <c r="T75" s="35" t="e">
        <f>VLOOKUP(A75,Tabell_Kontoplan[#All],8,FALSE)</f>
        <v>#N/A</v>
      </c>
    </row>
    <row r="76" spans="1:20" x14ac:dyDescent="0.25">
      <c r="A76" s="2"/>
      <c r="B76" s="1"/>
      <c r="C76" s="28"/>
      <c r="D76" s="3"/>
      <c r="E76" s="3"/>
      <c r="F76" s="28"/>
      <c r="G76" s="6"/>
      <c r="H76" s="3"/>
      <c r="I76" s="6"/>
      <c r="J76" s="28"/>
      <c r="K76" s="6"/>
      <c r="L76" s="28"/>
      <c r="M76" s="6"/>
      <c r="N76" s="28"/>
      <c r="O76" s="3"/>
      <c r="P76" s="28">
        <f t="shared" si="4"/>
        <v>0</v>
      </c>
      <c r="Q76" s="28">
        <f t="shared" si="5"/>
        <v>0</v>
      </c>
      <c r="R76" s="28">
        <f t="shared" si="3"/>
        <v>0</v>
      </c>
      <c r="S76" s="35" t="e">
        <f>VLOOKUP(A76,Tabell_Kontoplan[#All],7,FALSE)</f>
        <v>#N/A</v>
      </c>
      <c r="T76" s="35" t="e">
        <f>VLOOKUP(A76,Tabell_Kontoplan[#All],8,FALSE)</f>
        <v>#N/A</v>
      </c>
    </row>
    <row r="77" spans="1:20" x14ac:dyDescent="0.25">
      <c r="A77" s="4"/>
      <c r="C77" s="28"/>
      <c r="D77" s="28"/>
      <c r="E77" s="28"/>
      <c r="F77" s="28"/>
      <c r="G77" s="28"/>
      <c r="H77" s="28"/>
      <c r="I77" s="28"/>
      <c r="J77" s="28"/>
      <c r="K77" s="28"/>
      <c r="L77" s="28"/>
      <c r="M77" s="28"/>
      <c r="N77" s="28"/>
      <c r="O77" s="3"/>
      <c r="P77" s="28">
        <f t="shared" si="4"/>
        <v>0</v>
      </c>
      <c r="Q77" s="28">
        <f t="shared" si="5"/>
        <v>0</v>
      </c>
      <c r="R77" s="28">
        <f t="shared" si="3"/>
        <v>0</v>
      </c>
      <c r="S77" s="35" t="e">
        <f>VLOOKUP(A77,Tabell_Kontoplan[#All],7,FALSE)</f>
        <v>#N/A</v>
      </c>
      <c r="T77" s="35" t="e">
        <f>VLOOKUP(A77,Tabell_Kontoplan[#All],8,FALSE)</f>
        <v>#N/A</v>
      </c>
    </row>
    <row r="78" spans="1:20" x14ac:dyDescent="0.25">
      <c r="A78" s="2"/>
      <c r="B78" s="1"/>
      <c r="C78" s="3"/>
      <c r="D78" s="3"/>
      <c r="E78" s="3"/>
      <c r="F78" s="3"/>
      <c r="G78" s="3"/>
      <c r="H78" s="3"/>
      <c r="I78" s="3"/>
      <c r="J78" s="3"/>
      <c r="K78" s="3"/>
      <c r="L78" s="3"/>
      <c r="M78" s="3"/>
      <c r="N78" s="3"/>
      <c r="O78" s="3"/>
      <c r="P78" s="28">
        <f t="shared" si="4"/>
        <v>0</v>
      </c>
      <c r="Q78" s="28">
        <f t="shared" si="5"/>
        <v>0</v>
      </c>
      <c r="R78" s="28">
        <f t="shared" si="3"/>
        <v>0</v>
      </c>
      <c r="S78" s="35" t="e">
        <f>VLOOKUP(A78,Tabell_Kontoplan[#All],7,FALSE)</f>
        <v>#N/A</v>
      </c>
      <c r="T78" s="35" t="e">
        <f>VLOOKUP(A78,Tabell_Kontoplan[#All],8,FALSE)</f>
        <v>#N/A</v>
      </c>
    </row>
    <row r="79" spans="1:20" x14ac:dyDescent="0.25">
      <c r="A79" s="2"/>
      <c r="B79" s="1"/>
      <c r="C79" s="3"/>
      <c r="D79" s="28"/>
      <c r="E79" s="28"/>
      <c r="F79" s="3"/>
      <c r="G79" s="28"/>
      <c r="H79" s="28"/>
      <c r="I79" s="3"/>
      <c r="J79" s="3"/>
      <c r="K79" s="28"/>
      <c r="L79" s="28"/>
      <c r="M79" s="3"/>
      <c r="N79" s="3"/>
      <c r="O79" s="6"/>
      <c r="P79" s="28">
        <f t="shared" si="4"/>
        <v>0</v>
      </c>
      <c r="Q79" s="28">
        <f t="shared" si="5"/>
        <v>0</v>
      </c>
      <c r="R79" s="28">
        <f t="shared" si="3"/>
        <v>0</v>
      </c>
      <c r="S79" s="35" t="e">
        <f>VLOOKUP(A79,Tabell_Kontoplan[#All],7,FALSE)</f>
        <v>#N/A</v>
      </c>
      <c r="T79" s="35" t="e">
        <f>VLOOKUP(A79,Tabell_Kontoplan[#All],8,FALSE)</f>
        <v>#N/A</v>
      </c>
    </row>
    <row r="80" spans="1:20" x14ac:dyDescent="0.25">
      <c r="A80" s="4"/>
      <c r="C80" s="28"/>
      <c r="D80" s="3"/>
      <c r="E80" s="3"/>
      <c r="F80" s="28"/>
      <c r="G80" s="28"/>
      <c r="H80" s="28"/>
      <c r="I80" s="28"/>
      <c r="J80" s="28"/>
      <c r="K80" s="28"/>
      <c r="L80" s="28"/>
      <c r="M80" s="6"/>
      <c r="N80" s="28"/>
      <c r="O80" s="28"/>
      <c r="P80" s="28">
        <f t="shared" si="4"/>
        <v>0</v>
      </c>
      <c r="Q80" s="28">
        <f t="shared" si="5"/>
        <v>0</v>
      </c>
      <c r="R80" s="28">
        <f t="shared" si="3"/>
        <v>0</v>
      </c>
      <c r="S80" s="35" t="e">
        <f>VLOOKUP(A80,Tabell_Kontoplan[#All],7,FALSE)</f>
        <v>#N/A</v>
      </c>
      <c r="T80" s="35" t="e">
        <f>VLOOKUP(A80,Tabell_Kontoplan[#All],8,FALSE)</f>
        <v>#N/A</v>
      </c>
    </row>
    <row r="81" spans="1:20" x14ac:dyDescent="0.25">
      <c r="A81" s="2"/>
      <c r="B81" s="1"/>
      <c r="C81" s="28"/>
      <c r="D81" s="28"/>
      <c r="E81" s="28"/>
      <c r="F81" s="28"/>
      <c r="G81" s="28"/>
      <c r="H81" s="28"/>
      <c r="I81" s="28"/>
      <c r="J81" s="28"/>
      <c r="K81" s="28"/>
      <c r="L81" s="28"/>
      <c r="M81" s="28"/>
      <c r="N81" s="28"/>
      <c r="O81" s="6"/>
      <c r="P81" s="28">
        <f t="shared" si="4"/>
        <v>0</v>
      </c>
      <c r="Q81" s="28">
        <f t="shared" si="5"/>
        <v>0</v>
      </c>
      <c r="R81" s="28">
        <f t="shared" si="3"/>
        <v>0</v>
      </c>
      <c r="S81" s="35" t="e">
        <f>VLOOKUP(A81,Tabell_Kontoplan[#All],7,FALSE)</f>
        <v>#N/A</v>
      </c>
      <c r="T81" s="35" t="e">
        <f>VLOOKUP(A81,Tabell_Kontoplan[#All],8,FALSE)</f>
        <v>#N/A</v>
      </c>
    </row>
    <row r="82" spans="1:20" x14ac:dyDescent="0.25">
      <c r="A82" s="2"/>
      <c r="B82" s="1"/>
      <c r="C82" s="28"/>
      <c r="D82" s="3"/>
      <c r="E82" s="3"/>
      <c r="F82" s="3"/>
      <c r="G82" s="28"/>
      <c r="H82" s="3"/>
      <c r="I82" s="3"/>
      <c r="J82" s="3"/>
      <c r="K82" s="3"/>
      <c r="L82" s="28"/>
      <c r="M82" s="28"/>
      <c r="N82" s="3"/>
      <c r="O82" s="28"/>
      <c r="P82" s="28">
        <f t="shared" si="4"/>
        <v>0</v>
      </c>
      <c r="Q82" s="28">
        <f t="shared" si="5"/>
        <v>0</v>
      </c>
      <c r="R82" s="28">
        <f t="shared" si="3"/>
        <v>0</v>
      </c>
      <c r="S82" s="35" t="e">
        <f>VLOOKUP(A82,Tabell_Kontoplan[#All],7,FALSE)</f>
        <v>#N/A</v>
      </c>
      <c r="T82" s="35" t="e">
        <f>VLOOKUP(A82,Tabell_Kontoplan[#All],8,FALSE)</f>
        <v>#N/A</v>
      </c>
    </row>
    <row r="83" spans="1:20" x14ac:dyDescent="0.25">
      <c r="A83" s="4"/>
      <c r="C83" s="28"/>
      <c r="D83" s="28"/>
      <c r="E83" s="28"/>
      <c r="F83" s="28"/>
      <c r="G83" s="28"/>
      <c r="H83" s="28"/>
      <c r="I83" s="3"/>
      <c r="J83" s="3"/>
      <c r="K83" s="3"/>
      <c r="L83" s="28"/>
      <c r="M83" s="28"/>
      <c r="N83" s="3"/>
      <c r="O83" s="28"/>
      <c r="P83" s="28">
        <f t="shared" si="4"/>
        <v>0</v>
      </c>
      <c r="Q83" s="28">
        <f t="shared" si="5"/>
        <v>0</v>
      </c>
      <c r="R83" s="28">
        <f t="shared" si="3"/>
        <v>0</v>
      </c>
      <c r="S83" s="35" t="e">
        <f>VLOOKUP(A83,Tabell_Kontoplan[#All],7,FALSE)</f>
        <v>#N/A</v>
      </c>
      <c r="T83" s="35" t="e">
        <f>VLOOKUP(A83,Tabell_Kontoplan[#All],8,FALSE)</f>
        <v>#N/A</v>
      </c>
    </row>
    <row r="84" spans="1:20" x14ac:dyDescent="0.25">
      <c r="A84" s="2"/>
      <c r="B84" s="1"/>
      <c r="C84" s="3"/>
      <c r="D84" s="28"/>
      <c r="E84" s="28"/>
      <c r="F84" s="3"/>
      <c r="G84" s="3"/>
      <c r="H84" s="3"/>
      <c r="I84" s="3"/>
      <c r="J84" s="3"/>
      <c r="K84" s="3"/>
      <c r="L84" s="3"/>
      <c r="M84" s="3"/>
      <c r="N84" s="3"/>
      <c r="O84" s="3"/>
      <c r="P84" s="28">
        <f t="shared" si="4"/>
        <v>0</v>
      </c>
      <c r="Q84" s="28">
        <f t="shared" si="5"/>
        <v>0</v>
      </c>
      <c r="R84" s="28">
        <f t="shared" si="3"/>
        <v>0</v>
      </c>
      <c r="S84" s="35" t="e">
        <f>VLOOKUP(A84,Tabell_Kontoplan[#All],7,FALSE)</f>
        <v>#N/A</v>
      </c>
      <c r="T84" s="35" t="e">
        <f>VLOOKUP(A84,Tabell_Kontoplan[#All],8,FALSE)</f>
        <v>#N/A</v>
      </c>
    </row>
    <row r="85" spans="1:20" x14ac:dyDescent="0.25">
      <c r="A85" s="2"/>
      <c r="B85" s="1"/>
      <c r="C85" s="6"/>
      <c r="D85" s="6"/>
      <c r="E85" s="6"/>
      <c r="F85" s="3"/>
      <c r="G85" s="6"/>
      <c r="H85" s="6"/>
      <c r="I85" s="6"/>
      <c r="J85" s="3"/>
      <c r="K85" s="3"/>
      <c r="L85" s="3"/>
      <c r="M85" s="3"/>
      <c r="N85" s="3"/>
      <c r="O85" s="3"/>
      <c r="P85" s="28">
        <f t="shared" si="4"/>
        <v>0</v>
      </c>
      <c r="Q85" s="28">
        <f t="shared" si="5"/>
        <v>0</v>
      </c>
      <c r="R85" s="28">
        <f t="shared" si="3"/>
        <v>0</v>
      </c>
      <c r="S85" s="35" t="e">
        <f>VLOOKUP(A85,Tabell_Kontoplan[#All],7,FALSE)</f>
        <v>#N/A</v>
      </c>
      <c r="T85" s="35" t="e">
        <f>VLOOKUP(A85,Tabell_Kontoplan[#All],8,FALSE)</f>
        <v>#N/A</v>
      </c>
    </row>
    <row r="86" spans="1:20" x14ac:dyDescent="0.25">
      <c r="A86" s="4"/>
      <c r="C86" s="3"/>
      <c r="D86" s="3"/>
      <c r="E86" s="3"/>
      <c r="F86" s="3"/>
      <c r="G86" s="3"/>
      <c r="H86" s="3"/>
      <c r="I86" s="3"/>
      <c r="J86" s="3"/>
      <c r="K86" s="3"/>
      <c r="L86" s="3"/>
      <c r="M86" s="3"/>
      <c r="N86" s="3"/>
      <c r="O86" s="3"/>
      <c r="P86" s="28">
        <f t="shared" si="4"/>
        <v>0</v>
      </c>
      <c r="Q86" s="28">
        <f t="shared" si="5"/>
        <v>0</v>
      </c>
      <c r="R86" s="28">
        <f t="shared" si="3"/>
        <v>0</v>
      </c>
      <c r="S86" s="35" t="e">
        <f>VLOOKUP(A86,Tabell_Kontoplan[#All],7,FALSE)</f>
        <v>#N/A</v>
      </c>
      <c r="T86" s="35" t="e">
        <f>VLOOKUP(A86,Tabell_Kontoplan[#All],8,FALSE)</f>
        <v>#N/A</v>
      </c>
    </row>
    <row r="87" spans="1:20" x14ac:dyDescent="0.25">
      <c r="A87" s="4"/>
      <c r="C87" s="3"/>
      <c r="D87" s="3"/>
      <c r="E87" s="3"/>
      <c r="F87" s="3"/>
      <c r="G87" s="3"/>
      <c r="H87" s="3"/>
      <c r="I87" s="3"/>
      <c r="J87" s="3"/>
      <c r="K87" s="3"/>
      <c r="L87" s="3"/>
      <c r="M87" s="3"/>
      <c r="N87" s="3"/>
      <c r="O87" s="3"/>
      <c r="P87" s="28">
        <f t="shared" si="4"/>
        <v>0</v>
      </c>
      <c r="Q87" s="28">
        <f t="shared" si="5"/>
        <v>0</v>
      </c>
      <c r="R87" s="28">
        <f t="shared" si="3"/>
        <v>0</v>
      </c>
      <c r="S87" s="35" t="e">
        <f>VLOOKUP(A87,Tabell_Kontoplan[#All],7,FALSE)</f>
        <v>#N/A</v>
      </c>
      <c r="T87" s="35" t="e">
        <f>VLOOKUP(A87,Tabell_Kontoplan[#All],8,FALSE)</f>
        <v>#N/A</v>
      </c>
    </row>
    <row r="88" spans="1:20" x14ac:dyDescent="0.25">
      <c r="A88" s="4"/>
      <c r="C88" s="3"/>
      <c r="D88" s="3"/>
      <c r="E88" s="3"/>
      <c r="F88" s="3"/>
      <c r="G88" s="3"/>
      <c r="H88" s="3"/>
      <c r="I88" s="3"/>
      <c r="J88" s="3"/>
      <c r="K88" s="3"/>
      <c r="L88" s="3"/>
      <c r="M88" s="3"/>
      <c r="N88" s="3"/>
      <c r="O88" s="3"/>
      <c r="P88" s="28">
        <f t="shared" si="4"/>
        <v>0</v>
      </c>
      <c r="Q88" s="28">
        <f t="shared" si="5"/>
        <v>0</v>
      </c>
      <c r="R88" s="28">
        <f t="shared" si="3"/>
        <v>0</v>
      </c>
      <c r="S88" s="35" t="e">
        <f>VLOOKUP(A88,Tabell_Kontoplan[#All],7,FALSE)</f>
        <v>#N/A</v>
      </c>
      <c r="T88" s="35" t="e">
        <f>VLOOKUP(A88,Tabell_Kontoplan[#All],8,FALSE)</f>
        <v>#N/A</v>
      </c>
    </row>
    <row r="89" spans="1:20" x14ac:dyDescent="0.25">
      <c r="A89" s="4"/>
      <c r="C89" s="3"/>
      <c r="D89" s="3"/>
      <c r="E89" s="3"/>
      <c r="F89" s="3"/>
      <c r="G89" s="3"/>
      <c r="H89" s="3"/>
      <c r="I89" s="28"/>
      <c r="J89" s="3"/>
      <c r="K89" s="28"/>
      <c r="L89" s="3"/>
      <c r="M89" s="6"/>
      <c r="N89" s="3"/>
      <c r="O89" s="28"/>
      <c r="P89" s="28">
        <f t="shared" si="4"/>
        <v>0</v>
      </c>
      <c r="Q89" s="28">
        <f t="shared" si="5"/>
        <v>0</v>
      </c>
      <c r="R89" s="28">
        <f t="shared" si="3"/>
        <v>0</v>
      </c>
      <c r="S89" s="35" t="e">
        <f>VLOOKUP(A89,Tabell_Kontoplan[#All],7,FALSE)</f>
        <v>#N/A</v>
      </c>
      <c r="T89" s="35" t="e">
        <f>VLOOKUP(A89,Tabell_Kontoplan[#All],8,FALSE)</f>
        <v>#N/A</v>
      </c>
    </row>
    <row r="90" spans="1:20" x14ac:dyDescent="0.25">
      <c r="A90" s="4"/>
      <c r="C90" s="3"/>
      <c r="D90" s="3"/>
      <c r="E90" s="3"/>
      <c r="F90" s="3"/>
      <c r="G90" s="3"/>
      <c r="H90" s="3"/>
      <c r="I90" s="3"/>
      <c r="J90" s="3"/>
      <c r="K90" s="3"/>
      <c r="L90" s="3"/>
      <c r="M90" s="3"/>
      <c r="N90" s="3"/>
      <c r="O90" s="3"/>
      <c r="P90" s="28">
        <f t="shared" si="4"/>
        <v>0</v>
      </c>
      <c r="Q90" s="28">
        <f t="shared" si="5"/>
        <v>0</v>
      </c>
      <c r="R90" s="28">
        <f t="shared" si="3"/>
        <v>0</v>
      </c>
      <c r="S90" s="35" t="e">
        <f>VLOOKUP(A90,Tabell_Kontoplan[#All],7,FALSE)</f>
        <v>#N/A</v>
      </c>
      <c r="T90" s="35" t="e">
        <f>VLOOKUP(A90,Tabell_Kontoplan[#All],8,FALSE)</f>
        <v>#N/A</v>
      </c>
    </row>
    <row r="91" spans="1:20" x14ac:dyDescent="0.25">
      <c r="A91" s="4"/>
      <c r="C91" s="3"/>
      <c r="D91" s="28"/>
      <c r="E91" s="28"/>
      <c r="F91" s="28"/>
      <c r="G91" s="28"/>
      <c r="H91" s="28"/>
      <c r="I91" s="28"/>
      <c r="J91" s="28"/>
      <c r="K91" s="28"/>
      <c r="L91" s="3"/>
      <c r="M91" s="28"/>
      <c r="N91" s="28"/>
      <c r="O91" s="28"/>
      <c r="P91" s="28">
        <f t="shared" si="4"/>
        <v>0</v>
      </c>
      <c r="Q91" s="28">
        <f t="shared" si="5"/>
        <v>0</v>
      </c>
      <c r="R91" s="28">
        <f t="shared" si="3"/>
        <v>0</v>
      </c>
      <c r="S91" s="35" t="e">
        <f>VLOOKUP(A91,Tabell_Kontoplan[#All],7,FALSE)</f>
        <v>#N/A</v>
      </c>
      <c r="T91" s="35" t="e">
        <f>VLOOKUP(A91,Tabell_Kontoplan[#All],8,FALSE)</f>
        <v>#N/A</v>
      </c>
    </row>
    <row r="92" spans="1:20" x14ac:dyDescent="0.25">
      <c r="A92" s="4"/>
      <c r="C92" s="28"/>
      <c r="D92" s="28"/>
      <c r="E92" s="28"/>
      <c r="F92" s="28"/>
      <c r="G92" s="3"/>
      <c r="H92" s="28"/>
      <c r="I92" s="28"/>
      <c r="J92" s="28"/>
      <c r="K92" s="28"/>
      <c r="L92" s="28"/>
      <c r="M92" s="28"/>
      <c r="N92" s="28"/>
      <c r="O92" s="28"/>
      <c r="P92" s="28">
        <f t="shared" si="4"/>
        <v>0</v>
      </c>
      <c r="Q92" s="28">
        <f t="shared" si="5"/>
        <v>0</v>
      </c>
      <c r="R92" s="28">
        <f t="shared" si="3"/>
        <v>0</v>
      </c>
      <c r="S92" s="35" t="e">
        <f>VLOOKUP(A92,Tabell_Kontoplan[#All],7,FALSE)</f>
        <v>#N/A</v>
      </c>
      <c r="T92" s="35" t="e">
        <f>VLOOKUP(A92,Tabell_Kontoplan[#All],8,FALSE)</f>
        <v>#N/A</v>
      </c>
    </row>
    <row r="93" spans="1:20" x14ac:dyDescent="0.25">
      <c r="A93" s="4"/>
      <c r="C93" s="3"/>
      <c r="D93" s="3"/>
      <c r="E93" s="3"/>
      <c r="F93" s="3"/>
      <c r="G93" s="3"/>
      <c r="H93" s="3"/>
      <c r="I93" s="3"/>
      <c r="J93" s="3"/>
      <c r="K93" s="3"/>
      <c r="L93" s="3"/>
      <c r="M93" s="3"/>
      <c r="N93" s="3"/>
      <c r="O93" s="3"/>
      <c r="P93" s="28">
        <f t="shared" si="4"/>
        <v>0</v>
      </c>
      <c r="Q93" s="28">
        <f t="shared" si="5"/>
        <v>0</v>
      </c>
      <c r="R93" s="28">
        <f t="shared" si="3"/>
        <v>0</v>
      </c>
      <c r="S93" s="35" t="e">
        <f>VLOOKUP(A93,Tabell_Kontoplan[#All],7,FALSE)</f>
        <v>#N/A</v>
      </c>
      <c r="T93" s="35" t="e">
        <f>VLOOKUP(A93,Tabell_Kontoplan[#All],8,FALSE)</f>
        <v>#N/A</v>
      </c>
    </row>
    <row r="94" spans="1:20" x14ac:dyDescent="0.25">
      <c r="A94" s="4"/>
      <c r="C94" s="3"/>
      <c r="D94" s="3"/>
      <c r="E94" s="3"/>
      <c r="F94" s="3"/>
      <c r="G94" s="3"/>
      <c r="H94" s="3"/>
      <c r="I94" s="3"/>
      <c r="J94" s="3"/>
      <c r="K94" s="3"/>
      <c r="L94" s="3"/>
      <c r="M94" s="3"/>
      <c r="N94" s="28"/>
      <c r="O94" s="28"/>
      <c r="P94" s="28">
        <f t="shared" si="4"/>
        <v>0</v>
      </c>
      <c r="Q94" s="28">
        <f t="shared" si="5"/>
        <v>0</v>
      </c>
      <c r="R94" s="28">
        <f t="shared" si="3"/>
        <v>0</v>
      </c>
      <c r="S94" s="35" t="e">
        <f>VLOOKUP(A94,Tabell_Kontoplan[#All],7,FALSE)</f>
        <v>#N/A</v>
      </c>
      <c r="T94" s="35" t="e">
        <f>VLOOKUP(A94,Tabell_Kontoplan[#All],8,FALSE)</f>
        <v>#N/A</v>
      </c>
    </row>
    <row r="95" spans="1:20" x14ac:dyDescent="0.25">
      <c r="A95" s="4"/>
      <c r="C95" s="28"/>
      <c r="D95" s="28"/>
      <c r="E95" s="28"/>
      <c r="F95" s="28"/>
      <c r="G95" s="28"/>
      <c r="H95" s="28"/>
      <c r="I95" s="28"/>
      <c r="J95" s="28"/>
      <c r="K95" s="3"/>
      <c r="L95" s="28"/>
      <c r="M95" s="28"/>
      <c r="N95" s="28"/>
      <c r="O95" s="28"/>
      <c r="P95" s="28">
        <f t="shared" si="4"/>
        <v>0</v>
      </c>
      <c r="Q95" s="28">
        <f t="shared" si="5"/>
        <v>0</v>
      </c>
      <c r="R95" s="28">
        <f t="shared" si="3"/>
        <v>0</v>
      </c>
      <c r="S95" s="35" t="e">
        <f>VLOOKUP(A95,Tabell_Kontoplan[#All],7,FALSE)</f>
        <v>#N/A</v>
      </c>
      <c r="T95" s="35" t="e">
        <f>VLOOKUP(A95,Tabell_Kontoplan[#All],8,FALSE)</f>
        <v>#N/A</v>
      </c>
    </row>
    <row r="96" spans="1:20" x14ac:dyDescent="0.25">
      <c r="A96" s="4"/>
      <c r="C96" s="28"/>
      <c r="D96" s="3"/>
      <c r="E96" s="3"/>
      <c r="F96" s="3"/>
      <c r="G96" s="3"/>
      <c r="H96" s="3"/>
      <c r="I96" s="3"/>
      <c r="J96" s="28"/>
      <c r="K96" s="28"/>
      <c r="L96" s="28"/>
      <c r="M96" s="3"/>
      <c r="N96" s="28"/>
      <c r="O96" s="28"/>
      <c r="P96" s="28">
        <f t="shared" si="4"/>
        <v>0</v>
      </c>
      <c r="Q96" s="28">
        <f t="shared" si="5"/>
        <v>0</v>
      </c>
      <c r="R96" s="28">
        <f t="shared" si="3"/>
        <v>0</v>
      </c>
      <c r="S96" s="35" t="e">
        <f>VLOOKUP(A96,Tabell_Kontoplan[#All],7,FALSE)</f>
        <v>#N/A</v>
      </c>
      <c r="T96" s="35" t="e">
        <f>VLOOKUP(A96,Tabell_Kontoplan[#All],8,FALSE)</f>
        <v>#N/A</v>
      </c>
    </row>
    <row r="97" spans="1:20" x14ac:dyDescent="0.25">
      <c r="A97" s="4"/>
      <c r="C97" s="3"/>
      <c r="D97" s="3"/>
      <c r="E97" s="3"/>
      <c r="F97" s="3"/>
      <c r="G97" s="3"/>
      <c r="H97" s="3"/>
      <c r="I97" s="3"/>
      <c r="J97" s="3"/>
      <c r="K97" s="3"/>
      <c r="L97" s="3"/>
      <c r="M97" s="3"/>
      <c r="N97" s="3"/>
      <c r="O97" s="3"/>
      <c r="P97" s="28">
        <f t="shared" si="4"/>
        <v>0</v>
      </c>
      <c r="Q97" s="28">
        <f t="shared" si="5"/>
        <v>0</v>
      </c>
      <c r="R97" s="28">
        <f t="shared" si="3"/>
        <v>0</v>
      </c>
      <c r="S97" s="35" t="e">
        <f>VLOOKUP(A97,Tabell_Kontoplan[#All],7,FALSE)</f>
        <v>#N/A</v>
      </c>
      <c r="T97" s="35" t="e">
        <f>VLOOKUP(A97,Tabell_Kontoplan[#All],8,FALSE)</f>
        <v>#N/A</v>
      </c>
    </row>
    <row r="98" spans="1:20" x14ac:dyDescent="0.25">
      <c r="A98" s="4"/>
      <c r="C98" s="28"/>
      <c r="D98" s="28"/>
      <c r="E98" s="28"/>
      <c r="F98" s="28"/>
      <c r="G98" s="28"/>
      <c r="H98" s="28"/>
      <c r="I98" s="28"/>
      <c r="J98" s="3"/>
      <c r="K98" s="3"/>
      <c r="L98" s="28"/>
      <c r="M98" s="3"/>
      <c r="N98" s="3"/>
      <c r="O98" s="3"/>
      <c r="P98" s="28">
        <f t="shared" si="4"/>
        <v>0</v>
      </c>
      <c r="Q98" s="28">
        <f t="shared" si="5"/>
        <v>0</v>
      </c>
      <c r="R98" s="28">
        <f t="shared" si="3"/>
        <v>0</v>
      </c>
      <c r="S98" s="35" t="e">
        <f>VLOOKUP(A98,Tabell_Kontoplan[#All],7,FALSE)</f>
        <v>#N/A</v>
      </c>
      <c r="T98" s="35" t="e">
        <f>VLOOKUP(A98,Tabell_Kontoplan[#All],8,FALSE)</f>
        <v>#N/A</v>
      </c>
    </row>
    <row r="99" spans="1:20" x14ac:dyDescent="0.25">
      <c r="A99" s="4"/>
      <c r="C99" s="28"/>
      <c r="D99" s="28"/>
      <c r="E99" s="28"/>
      <c r="F99" s="28"/>
      <c r="G99" s="28"/>
      <c r="H99" s="6"/>
      <c r="I99" s="28"/>
      <c r="J99" s="28"/>
      <c r="K99" s="28"/>
      <c r="L99" s="28"/>
      <c r="M99" s="28"/>
      <c r="N99" s="28"/>
      <c r="O99" s="3"/>
      <c r="P99" s="28">
        <f t="shared" si="4"/>
        <v>0</v>
      </c>
      <c r="Q99" s="28">
        <f t="shared" si="5"/>
        <v>0</v>
      </c>
      <c r="R99" s="28">
        <f t="shared" si="3"/>
        <v>0</v>
      </c>
      <c r="S99" s="35" t="e">
        <f>VLOOKUP(A99,Tabell_Kontoplan[#All],7,FALSE)</f>
        <v>#N/A</v>
      </c>
      <c r="T99" s="35" t="e">
        <f>VLOOKUP(A99,Tabell_Kontoplan[#All],8,FALSE)</f>
        <v>#N/A</v>
      </c>
    </row>
    <row r="100" spans="1:20" x14ac:dyDescent="0.25">
      <c r="A100" s="4"/>
      <c r="C100" s="3"/>
      <c r="D100" s="3"/>
      <c r="E100" s="3"/>
      <c r="F100" s="3"/>
      <c r="G100" s="3"/>
      <c r="H100" s="3"/>
      <c r="I100" s="3"/>
      <c r="J100" s="3"/>
      <c r="K100" s="3"/>
      <c r="L100" s="3"/>
      <c r="M100" s="3"/>
      <c r="N100" s="3"/>
      <c r="O100" s="3"/>
      <c r="P100" s="28">
        <f t="shared" si="4"/>
        <v>0</v>
      </c>
      <c r="Q100" s="28">
        <f t="shared" si="5"/>
        <v>0</v>
      </c>
      <c r="R100" s="28">
        <f t="shared" si="3"/>
        <v>0</v>
      </c>
      <c r="S100" s="35" t="e">
        <f>VLOOKUP(A100,Tabell_Kontoplan[#All],7,FALSE)</f>
        <v>#N/A</v>
      </c>
      <c r="T100" s="35" t="e">
        <f>VLOOKUP(A100,Tabell_Kontoplan[#All],8,FALSE)</f>
        <v>#N/A</v>
      </c>
    </row>
    <row r="101" spans="1:20" x14ac:dyDescent="0.25">
      <c r="A101" s="4"/>
      <c r="C101" s="3"/>
      <c r="D101" s="3"/>
      <c r="E101" s="3"/>
      <c r="F101" s="3"/>
      <c r="G101" s="3"/>
      <c r="H101" s="3"/>
      <c r="I101" s="3"/>
      <c r="J101" s="3"/>
      <c r="K101" s="3"/>
      <c r="L101" s="3"/>
      <c r="M101" s="3"/>
      <c r="N101" s="3"/>
      <c r="O101" s="3"/>
      <c r="P101" s="28">
        <f t="shared" si="4"/>
        <v>0</v>
      </c>
      <c r="Q101" s="28">
        <f t="shared" si="5"/>
        <v>0</v>
      </c>
      <c r="R101" s="28">
        <f t="shared" si="3"/>
        <v>0</v>
      </c>
      <c r="S101" s="35" t="e">
        <f>VLOOKUP(A101,Tabell_Kontoplan[#All],7,FALSE)</f>
        <v>#N/A</v>
      </c>
      <c r="T101" s="35" t="e">
        <f>VLOOKUP(A101,Tabell_Kontoplan[#All],8,FALSE)</f>
        <v>#N/A</v>
      </c>
    </row>
    <row r="102" spans="1:20" x14ac:dyDescent="0.25">
      <c r="A102" s="4"/>
      <c r="C102" s="3"/>
      <c r="D102" s="3"/>
      <c r="E102" s="3"/>
      <c r="F102" s="3"/>
      <c r="G102" s="3"/>
      <c r="H102" s="3"/>
      <c r="I102" s="3"/>
      <c r="J102" s="3"/>
      <c r="K102" s="3"/>
      <c r="L102" s="3"/>
      <c r="M102" s="3"/>
      <c r="N102" s="3"/>
      <c r="O102" s="3"/>
      <c r="P102" s="28">
        <f t="shared" si="4"/>
        <v>0</v>
      </c>
      <c r="Q102" s="28">
        <f t="shared" si="5"/>
        <v>0</v>
      </c>
      <c r="R102" s="28">
        <f t="shared" si="3"/>
        <v>0</v>
      </c>
      <c r="S102" s="35" t="e">
        <f>VLOOKUP(A102,Tabell_Kontoplan[#All],7,FALSE)</f>
        <v>#N/A</v>
      </c>
      <c r="T102" s="35" t="e">
        <f>VLOOKUP(A102,Tabell_Kontoplan[#All],8,FALSE)</f>
        <v>#N/A</v>
      </c>
    </row>
    <row r="103" spans="1:20" x14ac:dyDescent="0.25">
      <c r="A103" s="4"/>
      <c r="C103" s="28"/>
      <c r="D103" s="28"/>
      <c r="E103" s="28"/>
      <c r="F103" s="28"/>
      <c r="G103" s="28"/>
      <c r="H103" s="28"/>
      <c r="I103" s="28"/>
      <c r="J103" s="28"/>
      <c r="K103" s="28"/>
      <c r="L103" s="28"/>
      <c r="M103" s="28"/>
      <c r="N103" s="28"/>
      <c r="O103" s="6"/>
      <c r="P103" s="28">
        <f t="shared" si="4"/>
        <v>0</v>
      </c>
      <c r="Q103" s="28">
        <f t="shared" si="5"/>
        <v>0</v>
      </c>
      <c r="R103" s="28">
        <f t="shared" si="3"/>
        <v>0</v>
      </c>
      <c r="S103" s="35" t="e">
        <f>VLOOKUP(A103,Tabell_Kontoplan[#All],7,FALSE)</f>
        <v>#N/A</v>
      </c>
      <c r="T103" s="35" t="e">
        <f>VLOOKUP(A103,Tabell_Kontoplan[#All],8,FALSE)</f>
        <v>#N/A</v>
      </c>
    </row>
    <row r="104" spans="1:20" x14ac:dyDescent="0.25">
      <c r="A104" s="4"/>
      <c r="C104" s="28"/>
      <c r="D104" s="3"/>
      <c r="E104" s="3"/>
      <c r="F104" s="3"/>
      <c r="G104" s="28"/>
      <c r="H104" s="3"/>
      <c r="I104" s="3"/>
      <c r="J104" s="3"/>
      <c r="K104" s="3"/>
      <c r="L104" s="28"/>
      <c r="M104" s="28"/>
      <c r="N104" s="3"/>
      <c r="O104" s="28"/>
      <c r="P104" s="28">
        <f t="shared" si="4"/>
        <v>0</v>
      </c>
      <c r="Q104" s="28">
        <f t="shared" si="5"/>
        <v>0</v>
      </c>
      <c r="R104" s="28">
        <f t="shared" si="3"/>
        <v>0</v>
      </c>
      <c r="S104" s="35" t="e">
        <f>VLOOKUP(A104,Tabell_Kontoplan[#All],7,FALSE)</f>
        <v>#N/A</v>
      </c>
      <c r="T104" s="35" t="e">
        <f>VLOOKUP(A104,Tabell_Kontoplan[#All],8,FALSE)</f>
        <v>#N/A</v>
      </c>
    </row>
    <row r="105" spans="1:20" x14ac:dyDescent="0.25">
      <c r="A105" s="4"/>
      <c r="C105" s="28"/>
      <c r="D105" s="28"/>
      <c r="E105" s="28"/>
      <c r="F105" s="28"/>
      <c r="G105" s="28"/>
      <c r="H105" s="28"/>
      <c r="I105" s="3"/>
      <c r="J105" s="3"/>
      <c r="K105" s="3"/>
      <c r="L105" s="28"/>
      <c r="M105" s="28"/>
      <c r="N105" s="3"/>
      <c r="O105" s="28"/>
      <c r="P105" s="28">
        <f t="shared" si="4"/>
        <v>0</v>
      </c>
      <c r="Q105" s="28">
        <f t="shared" si="5"/>
        <v>0</v>
      </c>
      <c r="R105" s="28">
        <f t="shared" si="3"/>
        <v>0</v>
      </c>
      <c r="S105" s="35" t="e">
        <f>VLOOKUP(A105,Tabell_Kontoplan[#All],7,FALSE)</f>
        <v>#N/A</v>
      </c>
      <c r="T105" s="35" t="e">
        <f>VLOOKUP(A105,Tabell_Kontoplan[#All],8,FALSE)</f>
        <v>#N/A</v>
      </c>
    </row>
    <row r="106" spans="1:20" x14ac:dyDescent="0.25">
      <c r="A106" s="4"/>
      <c r="C106" s="3"/>
      <c r="D106" s="28"/>
      <c r="E106" s="28"/>
      <c r="F106" s="3"/>
      <c r="G106" s="3"/>
      <c r="H106" s="3"/>
      <c r="I106" s="3"/>
      <c r="J106" s="3"/>
      <c r="K106" s="3"/>
      <c r="L106" s="3"/>
      <c r="M106" s="3"/>
      <c r="N106" s="3"/>
      <c r="O106" s="3"/>
      <c r="P106" s="28">
        <f t="shared" si="4"/>
        <v>0</v>
      </c>
      <c r="Q106" s="28">
        <f t="shared" si="5"/>
        <v>0</v>
      </c>
      <c r="R106" s="28">
        <f t="shared" si="3"/>
        <v>0</v>
      </c>
      <c r="S106" s="35" t="e">
        <f>VLOOKUP(A106,Tabell_Kontoplan[#All],7,FALSE)</f>
        <v>#N/A</v>
      </c>
      <c r="T106" s="35" t="e">
        <f>VLOOKUP(A106,Tabell_Kontoplan[#All],8,FALSE)</f>
        <v>#N/A</v>
      </c>
    </row>
    <row r="107" spans="1:20" x14ac:dyDescent="0.25">
      <c r="A107" s="4"/>
      <c r="C107" s="28"/>
      <c r="D107" s="3"/>
      <c r="E107" s="3"/>
      <c r="F107" s="3"/>
      <c r="G107" s="3"/>
      <c r="H107" s="3"/>
      <c r="I107" s="3"/>
      <c r="J107" s="28"/>
      <c r="K107" s="3"/>
      <c r="L107" s="28"/>
      <c r="M107" s="28"/>
      <c r="N107" s="28"/>
      <c r="O107" s="3"/>
      <c r="P107" s="28">
        <f t="shared" si="4"/>
        <v>0</v>
      </c>
      <c r="Q107" s="28">
        <f t="shared" si="5"/>
        <v>0</v>
      </c>
      <c r="R107" s="28">
        <f t="shared" si="3"/>
        <v>0</v>
      </c>
      <c r="S107" s="35" t="e">
        <f>VLOOKUP(A107,Tabell_Kontoplan[#All],7,FALSE)</f>
        <v>#N/A</v>
      </c>
      <c r="T107" s="35" t="e">
        <f>VLOOKUP(A107,Tabell_Kontoplan[#All],8,FALSE)</f>
        <v>#N/A</v>
      </c>
    </row>
    <row r="108" spans="1:20" x14ac:dyDescent="0.25">
      <c r="C108" s="3"/>
      <c r="D108" s="3"/>
      <c r="E108" s="3"/>
      <c r="F108" s="3"/>
      <c r="G108" s="3"/>
      <c r="H108" s="3"/>
      <c r="I108" s="3"/>
      <c r="J108" s="3"/>
      <c r="K108" s="3"/>
      <c r="L108" s="3"/>
      <c r="M108" s="3"/>
      <c r="N108" s="3"/>
      <c r="O108" s="3"/>
      <c r="P108" s="28">
        <f t="shared" si="4"/>
        <v>0</v>
      </c>
      <c r="Q108" s="28">
        <f t="shared" si="5"/>
        <v>0</v>
      </c>
      <c r="R108" s="28">
        <f t="shared" si="3"/>
        <v>0</v>
      </c>
      <c r="S108" s="35" t="e">
        <f>VLOOKUP(A108,Tabell_Kontoplan[#All],7,FALSE)</f>
        <v>#N/A</v>
      </c>
      <c r="T108" s="35" t="e">
        <f>VLOOKUP(A108,Tabell_Kontoplan[#All],8,FALSE)</f>
        <v>#N/A</v>
      </c>
    </row>
    <row r="109" spans="1:20" ht="15" customHeight="1" x14ac:dyDescent="0.25">
      <c r="C109" s="3"/>
      <c r="D109" s="3"/>
      <c r="E109" s="3"/>
      <c r="F109" s="3"/>
      <c r="G109" s="3"/>
      <c r="H109" s="3"/>
      <c r="I109" s="3"/>
      <c r="J109" s="3"/>
      <c r="K109" s="3"/>
      <c r="L109" s="3"/>
      <c r="M109" s="3"/>
      <c r="N109" s="3"/>
      <c r="O109" s="3"/>
      <c r="P109" s="28">
        <f t="shared" si="4"/>
        <v>0</v>
      </c>
      <c r="Q109" s="28">
        <f t="shared" si="5"/>
        <v>0</v>
      </c>
      <c r="R109" s="28">
        <f t="shared" si="3"/>
        <v>0</v>
      </c>
      <c r="S109" s="35" t="e">
        <f>VLOOKUP(A109,Tabell_Kontoplan[#All],7,FALSE)</f>
        <v>#N/A</v>
      </c>
      <c r="T109" s="35" t="e">
        <f>VLOOKUP(A109,Tabell_Kontoplan[#All],8,FALSE)</f>
        <v>#N/A</v>
      </c>
    </row>
    <row r="110" spans="1:20" ht="15" customHeight="1" x14ac:dyDescent="0.25">
      <c r="C110" s="3"/>
      <c r="D110" s="3"/>
      <c r="E110" s="3"/>
      <c r="F110" s="3"/>
      <c r="G110" s="3"/>
      <c r="H110" s="3"/>
      <c r="I110" s="3"/>
      <c r="J110" s="3"/>
      <c r="K110" s="3"/>
      <c r="L110" s="3"/>
      <c r="M110" s="3"/>
      <c r="N110" s="3"/>
      <c r="O110" s="3"/>
      <c r="P110" s="28">
        <f t="shared" si="4"/>
        <v>0</v>
      </c>
      <c r="Q110" s="28">
        <f t="shared" si="5"/>
        <v>0</v>
      </c>
      <c r="R110" s="28">
        <f t="shared" si="3"/>
        <v>0</v>
      </c>
      <c r="S110" s="35" t="e">
        <f>VLOOKUP(A110,Tabell_Kontoplan[#All],7,FALSE)</f>
        <v>#N/A</v>
      </c>
      <c r="T110" s="35" t="e">
        <f>VLOOKUP(A110,Tabell_Kontoplan[#All],8,FALSE)</f>
        <v>#N/A</v>
      </c>
    </row>
    <row r="111" spans="1:20" x14ac:dyDescent="0.25">
      <c r="C111" s="3"/>
      <c r="D111" s="3"/>
      <c r="E111" s="3"/>
      <c r="F111" s="3"/>
      <c r="G111" s="3"/>
      <c r="H111" s="3"/>
      <c r="I111" s="3"/>
      <c r="J111" s="3"/>
      <c r="K111" s="3"/>
      <c r="L111" s="3"/>
      <c r="M111" s="3"/>
      <c r="N111" s="3"/>
      <c r="O111" s="3"/>
      <c r="P111" s="28">
        <f t="shared" si="4"/>
        <v>0</v>
      </c>
      <c r="Q111" s="28">
        <f t="shared" si="5"/>
        <v>0</v>
      </c>
      <c r="R111" s="28">
        <f t="shared" si="3"/>
        <v>0</v>
      </c>
      <c r="S111" s="35" t="e">
        <f>VLOOKUP(A111,Tabell_Kontoplan[#All],7,FALSE)</f>
        <v>#N/A</v>
      </c>
      <c r="T111" s="35" t="e">
        <f>VLOOKUP(A111,Tabell_Kontoplan[#All],8,FALSE)</f>
        <v>#N/A</v>
      </c>
    </row>
    <row r="112" spans="1:20" x14ac:dyDescent="0.25">
      <c r="C112" s="3"/>
      <c r="D112" s="3"/>
      <c r="E112" s="3"/>
      <c r="F112" s="3"/>
      <c r="G112" s="3"/>
      <c r="H112" s="3"/>
      <c r="I112" s="3"/>
      <c r="J112" s="3"/>
      <c r="K112" s="3"/>
      <c r="L112" s="3"/>
      <c r="M112" s="3"/>
      <c r="N112" s="3"/>
      <c r="O112" s="3"/>
      <c r="P112" s="28">
        <f t="shared" si="4"/>
        <v>0</v>
      </c>
      <c r="Q112" s="28">
        <f t="shared" si="5"/>
        <v>0</v>
      </c>
      <c r="R112" s="28">
        <f t="shared" si="3"/>
        <v>0</v>
      </c>
      <c r="S112" s="35" t="e">
        <f>VLOOKUP(A112,Tabell_Kontoplan[#All],7,FALSE)</f>
        <v>#N/A</v>
      </c>
      <c r="T112" s="35" t="e">
        <f>VLOOKUP(A112,Tabell_Kontoplan[#All],8,FALSE)</f>
        <v>#N/A</v>
      </c>
    </row>
    <row r="113" spans="3:20" x14ac:dyDescent="0.25">
      <c r="C113" s="3"/>
      <c r="D113" s="3"/>
      <c r="E113" s="3"/>
      <c r="F113" s="3"/>
      <c r="G113" s="3"/>
      <c r="H113" s="3"/>
      <c r="I113" s="3"/>
      <c r="J113" s="3"/>
      <c r="K113" s="3"/>
      <c r="L113" s="3"/>
      <c r="M113" s="3"/>
      <c r="N113" s="3"/>
      <c r="O113" s="3"/>
      <c r="P113" s="28">
        <f t="shared" si="4"/>
        <v>0</v>
      </c>
      <c r="Q113" s="28">
        <f t="shared" si="5"/>
        <v>0</v>
      </c>
      <c r="R113" s="28">
        <f t="shared" si="3"/>
        <v>0</v>
      </c>
      <c r="S113" s="35" t="e">
        <f>VLOOKUP(A113,Tabell_Kontoplan[#All],7,FALSE)</f>
        <v>#N/A</v>
      </c>
      <c r="T113" s="35" t="e">
        <f>VLOOKUP(A113,Tabell_Kontoplan[#All],8,FALSE)</f>
        <v>#N/A</v>
      </c>
    </row>
    <row r="114" spans="3:20" x14ac:dyDescent="0.25">
      <c r="C114" s="3"/>
      <c r="D114" s="3"/>
      <c r="E114" s="3"/>
      <c r="F114" s="3"/>
      <c r="G114" s="3"/>
      <c r="H114" s="3"/>
      <c r="I114" s="3"/>
      <c r="J114" s="3"/>
      <c r="K114" s="3"/>
      <c r="L114" s="3"/>
      <c r="M114" s="3"/>
      <c r="N114" s="3"/>
      <c r="O114" s="3"/>
      <c r="P114" s="28">
        <f t="shared" si="4"/>
        <v>0</v>
      </c>
      <c r="Q114" s="28">
        <f t="shared" si="5"/>
        <v>0</v>
      </c>
      <c r="R114" s="28">
        <f t="shared" si="3"/>
        <v>0</v>
      </c>
      <c r="S114" s="35" t="e">
        <f>VLOOKUP(A114,Tabell_Kontoplan[#All],7,FALSE)</f>
        <v>#N/A</v>
      </c>
      <c r="T114" s="35" t="e">
        <f>VLOOKUP(A114,Tabell_Kontoplan[#All],8,FALSE)</f>
        <v>#N/A</v>
      </c>
    </row>
    <row r="115" spans="3:20" x14ac:dyDescent="0.25">
      <c r="C115" s="3"/>
      <c r="D115" s="3"/>
      <c r="E115" s="3"/>
      <c r="F115" s="3"/>
      <c r="G115" s="3"/>
      <c r="H115" s="3"/>
      <c r="I115" s="3"/>
      <c r="J115" s="3"/>
      <c r="K115" s="3"/>
      <c r="L115" s="3"/>
      <c r="M115" s="3"/>
      <c r="N115" s="3"/>
      <c r="O115" s="3"/>
      <c r="P115" s="28">
        <f t="shared" si="4"/>
        <v>0</v>
      </c>
      <c r="Q115" s="28">
        <f t="shared" si="5"/>
        <v>0</v>
      </c>
      <c r="R115" s="28">
        <f t="shared" si="3"/>
        <v>0</v>
      </c>
      <c r="S115" s="35" t="e">
        <f>VLOOKUP(A115,Tabell_Kontoplan[#All],7,FALSE)</f>
        <v>#N/A</v>
      </c>
      <c r="T115" s="35" t="e">
        <f>VLOOKUP(A115,Tabell_Kontoplan[#All],8,FALSE)</f>
        <v>#N/A</v>
      </c>
    </row>
    <row r="116" spans="3:20" x14ac:dyDescent="0.25">
      <c r="C116" s="3"/>
      <c r="D116" s="3"/>
      <c r="E116" s="3"/>
      <c r="F116" s="3"/>
      <c r="G116" s="3"/>
      <c r="H116" s="3"/>
      <c r="I116" s="3"/>
      <c r="J116" s="3"/>
      <c r="K116" s="3"/>
      <c r="L116" s="3"/>
      <c r="M116" s="3"/>
      <c r="N116" s="3"/>
      <c r="O116" s="3"/>
      <c r="P116" s="28">
        <f t="shared" si="4"/>
        <v>0</v>
      </c>
      <c r="Q116" s="28">
        <f t="shared" si="5"/>
        <v>0</v>
      </c>
      <c r="R116" s="28">
        <f t="shared" si="3"/>
        <v>0</v>
      </c>
      <c r="S116" s="35" t="e">
        <f>VLOOKUP(A116,Tabell_Kontoplan[#All],7,FALSE)</f>
        <v>#N/A</v>
      </c>
      <c r="T116" s="35" t="e">
        <f>VLOOKUP(A116,Tabell_Kontoplan[#All],8,FALSE)</f>
        <v>#N/A</v>
      </c>
    </row>
    <row r="117" spans="3:20" x14ac:dyDescent="0.25">
      <c r="C117" s="3"/>
      <c r="D117" s="3"/>
      <c r="E117" s="3"/>
      <c r="F117" s="3"/>
      <c r="G117" s="3"/>
      <c r="H117" s="3"/>
      <c r="I117" s="3"/>
      <c r="J117" s="3"/>
      <c r="K117" s="3"/>
      <c r="L117" s="3"/>
      <c r="M117" s="3"/>
      <c r="N117" s="3"/>
      <c r="O117" s="3"/>
      <c r="P117" s="28">
        <f t="shared" si="4"/>
        <v>0</v>
      </c>
      <c r="Q117" s="28">
        <f t="shared" si="5"/>
        <v>0</v>
      </c>
      <c r="R117" s="28">
        <f t="shared" si="3"/>
        <v>0</v>
      </c>
      <c r="S117" s="35" t="e">
        <f>VLOOKUP(A117,Tabell_Kontoplan[#All],7,FALSE)</f>
        <v>#N/A</v>
      </c>
      <c r="T117" s="35" t="e">
        <f>VLOOKUP(A117,Tabell_Kontoplan[#All],8,FALSE)</f>
        <v>#N/A</v>
      </c>
    </row>
    <row r="118" spans="3:20" x14ac:dyDescent="0.25">
      <c r="C118" s="3"/>
      <c r="D118" s="3"/>
      <c r="E118" s="3"/>
      <c r="F118" s="3"/>
      <c r="G118" s="3"/>
      <c r="H118" s="3"/>
      <c r="I118" s="3"/>
      <c r="J118" s="3"/>
      <c r="K118" s="3"/>
      <c r="L118" s="3"/>
      <c r="M118" s="3"/>
      <c r="N118" s="3"/>
      <c r="O118" s="3"/>
      <c r="P118" s="28">
        <f t="shared" si="4"/>
        <v>0</v>
      </c>
      <c r="Q118" s="28">
        <f t="shared" si="5"/>
        <v>0</v>
      </c>
      <c r="R118" s="28">
        <f t="shared" si="3"/>
        <v>0</v>
      </c>
      <c r="S118" s="35" t="e">
        <f>VLOOKUP(A118,Tabell_Kontoplan[#All],7,FALSE)</f>
        <v>#N/A</v>
      </c>
      <c r="T118" s="35" t="e">
        <f>VLOOKUP(A118,Tabell_Kontoplan[#All],8,FALSE)</f>
        <v>#N/A</v>
      </c>
    </row>
    <row r="119" spans="3:20" ht="15" customHeight="1" x14ac:dyDescent="0.25">
      <c r="C119" s="3"/>
      <c r="D119" s="3"/>
      <c r="E119" s="3"/>
      <c r="F119" s="3"/>
      <c r="G119" s="3"/>
      <c r="H119" s="3"/>
      <c r="I119" s="3"/>
      <c r="J119" s="3"/>
      <c r="K119" s="3"/>
      <c r="L119" s="3"/>
      <c r="M119" s="3"/>
      <c r="N119" s="3"/>
      <c r="O119" s="3"/>
      <c r="P119" s="28">
        <f t="shared" si="4"/>
        <v>0</v>
      </c>
      <c r="Q119" s="28">
        <f t="shared" si="5"/>
        <v>0</v>
      </c>
      <c r="R119" s="28">
        <f t="shared" si="3"/>
        <v>0</v>
      </c>
      <c r="S119" s="35" t="e">
        <f>VLOOKUP(A119,Tabell_Kontoplan[#All],7,FALSE)</f>
        <v>#N/A</v>
      </c>
      <c r="T119" s="35" t="e">
        <f>VLOOKUP(A119,Tabell_Kontoplan[#All],8,FALSE)</f>
        <v>#N/A</v>
      </c>
    </row>
    <row r="120" spans="3:20" ht="15" customHeight="1" x14ac:dyDescent="0.25">
      <c r="C120" s="3"/>
      <c r="D120" s="3"/>
      <c r="E120" s="3"/>
      <c r="F120" s="3"/>
      <c r="G120" s="3"/>
      <c r="H120" s="3"/>
      <c r="I120" s="3"/>
      <c r="J120" s="3"/>
      <c r="K120" s="3"/>
      <c r="L120" s="3"/>
      <c r="M120" s="3"/>
      <c r="N120" s="3"/>
      <c r="O120" s="3"/>
      <c r="P120" s="28">
        <f t="shared" si="4"/>
        <v>0</v>
      </c>
      <c r="Q120" s="28">
        <f t="shared" si="5"/>
        <v>0</v>
      </c>
      <c r="R120" s="28">
        <f t="shared" si="3"/>
        <v>0</v>
      </c>
      <c r="S120" s="35" t="e">
        <f>VLOOKUP(A120,Tabell_Kontoplan[#All],7,FALSE)</f>
        <v>#N/A</v>
      </c>
      <c r="T120" s="35" t="e">
        <f>VLOOKUP(A120,Tabell_Kontoplan[#All],8,FALSE)</f>
        <v>#N/A</v>
      </c>
    </row>
    <row r="121" spans="3:20" ht="15" customHeight="1" x14ac:dyDescent="0.25">
      <c r="C121" s="3"/>
      <c r="D121" s="3"/>
      <c r="E121" s="3"/>
      <c r="F121" s="3"/>
      <c r="G121" s="3"/>
      <c r="H121" s="3"/>
      <c r="I121" s="3"/>
      <c r="J121" s="3"/>
      <c r="K121" s="3"/>
      <c r="L121" s="3"/>
      <c r="M121" s="3"/>
      <c r="N121" s="3"/>
      <c r="O121" s="3"/>
      <c r="P121" s="28">
        <f t="shared" si="4"/>
        <v>0</v>
      </c>
      <c r="Q121" s="28">
        <f t="shared" si="5"/>
        <v>0</v>
      </c>
      <c r="R121" s="28">
        <f t="shared" si="3"/>
        <v>0</v>
      </c>
      <c r="S121" s="35" t="e">
        <f>VLOOKUP(A121,Tabell_Kontoplan[#All],7,FALSE)</f>
        <v>#N/A</v>
      </c>
      <c r="T121" s="35" t="e">
        <f>VLOOKUP(A121,Tabell_Kontoplan[#All],8,FALSE)</f>
        <v>#N/A</v>
      </c>
    </row>
    <row r="122" spans="3:20" ht="15" customHeight="1" x14ac:dyDescent="0.25">
      <c r="C122" s="3"/>
      <c r="D122" s="3"/>
      <c r="E122" s="3"/>
      <c r="F122" s="3"/>
      <c r="G122" s="3"/>
      <c r="H122" s="3"/>
      <c r="I122" s="3"/>
      <c r="J122" s="3"/>
      <c r="K122" s="3"/>
      <c r="L122" s="3"/>
      <c r="M122" s="3"/>
      <c r="N122" s="3"/>
      <c r="O122" s="3"/>
      <c r="P122" s="28">
        <f t="shared" si="4"/>
        <v>0</v>
      </c>
      <c r="Q122" s="28">
        <f t="shared" si="5"/>
        <v>0</v>
      </c>
      <c r="R122" s="28">
        <f t="shared" si="3"/>
        <v>0</v>
      </c>
      <c r="S122" s="35" t="e">
        <f>VLOOKUP(A122,Tabell_Kontoplan[#All],7,FALSE)</f>
        <v>#N/A</v>
      </c>
      <c r="T122" s="35" t="e">
        <f>VLOOKUP(A122,Tabell_Kontoplan[#All],8,FALSE)</f>
        <v>#N/A</v>
      </c>
    </row>
    <row r="123" spans="3:20" ht="15" customHeight="1" x14ac:dyDescent="0.25">
      <c r="C123" s="3"/>
      <c r="D123" s="3"/>
      <c r="E123" s="3"/>
      <c r="F123" s="3"/>
      <c r="G123" s="3"/>
      <c r="H123" s="3"/>
      <c r="I123" s="3"/>
      <c r="J123" s="3"/>
      <c r="K123" s="3"/>
      <c r="L123" s="3"/>
      <c r="M123" s="3"/>
      <c r="N123" s="3"/>
      <c r="O123" s="3"/>
      <c r="P123" s="28">
        <f t="shared" si="4"/>
        <v>0</v>
      </c>
      <c r="Q123" s="28">
        <f t="shared" si="5"/>
        <v>0</v>
      </c>
      <c r="R123" s="28">
        <f t="shared" si="3"/>
        <v>0</v>
      </c>
      <c r="S123" s="35" t="e">
        <f>VLOOKUP(A123,Tabell_Kontoplan[#All],7,FALSE)</f>
        <v>#N/A</v>
      </c>
      <c r="T123" s="35" t="e">
        <f>VLOOKUP(A123,Tabell_Kontoplan[#All],8,FALSE)</f>
        <v>#N/A</v>
      </c>
    </row>
    <row r="124" spans="3:20" ht="15" customHeight="1" x14ac:dyDescent="0.25">
      <c r="C124" s="3"/>
      <c r="D124" s="3"/>
      <c r="E124" s="3"/>
      <c r="F124" s="3"/>
      <c r="G124" s="3"/>
      <c r="H124" s="3"/>
      <c r="I124" s="3"/>
      <c r="J124" s="3"/>
      <c r="K124" s="3"/>
      <c r="L124" s="3"/>
      <c r="M124" s="3"/>
      <c r="N124" s="3"/>
      <c r="O124" s="3"/>
      <c r="P124" s="28">
        <f t="shared" si="4"/>
        <v>0</v>
      </c>
      <c r="Q124" s="28">
        <f t="shared" si="5"/>
        <v>0</v>
      </c>
      <c r="R124" s="28">
        <f t="shared" si="3"/>
        <v>0</v>
      </c>
      <c r="S124" s="35" t="e">
        <f>VLOOKUP(A124,Tabell_Kontoplan[#All],7,FALSE)</f>
        <v>#N/A</v>
      </c>
      <c r="T124" s="35" t="e">
        <f>VLOOKUP(A124,Tabell_Kontoplan[#All],8,FALSE)</f>
        <v>#N/A</v>
      </c>
    </row>
    <row r="125" spans="3:20" ht="15" customHeight="1" x14ac:dyDescent="0.25">
      <c r="C125" s="3"/>
      <c r="D125" s="3"/>
      <c r="E125" s="3"/>
      <c r="F125" s="3"/>
      <c r="G125" s="3"/>
      <c r="H125" s="3"/>
      <c r="I125" s="3"/>
      <c r="J125" s="3"/>
      <c r="K125" s="3"/>
      <c r="L125" s="3"/>
      <c r="M125" s="3"/>
      <c r="N125" s="3"/>
      <c r="O125" s="3"/>
      <c r="P125" s="28">
        <f t="shared" si="4"/>
        <v>0</v>
      </c>
      <c r="Q125" s="28">
        <f t="shared" si="5"/>
        <v>0</v>
      </c>
      <c r="R125" s="28">
        <f t="shared" si="3"/>
        <v>0</v>
      </c>
      <c r="S125" s="35" t="e">
        <f>VLOOKUP(A125,Tabell_Kontoplan[#All],7,FALSE)</f>
        <v>#N/A</v>
      </c>
      <c r="T125" s="35" t="e">
        <f>VLOOKUP(A125,Tabell_Kontoplan[#All],8,FALSE)</f>
        <v>#N/A</v>
      </c>
    </row>
    <row r="126" spans="3:20" ht="15" customHeight="1" x14ac:dyDescent="0.25">
      <c r="C126" s="3"/>
      <c r="D126" s="3"/>
      <c r="E126" s="3"/>
      <c r="F126" s="3"/>
      <c r="G126" s="3"/>
      <c r="H126" s="3"/>
      <c r="I126" s="3"/>
      <c r="J126" s="3"/>
      <c r="K126" s="3"/>
      <c r="L126" s="3"/>
      <c r="M126" s="3"/>
      <c r="N126" s="3"/>
      <c r="O126" s="3"/>
      <c r="P126" s="28">
        <f t="shared" si="4"/>
        <v>0</v>
      </c>
      <c r="Q126" s="28">
        <f t="shared" si="5"/>
        <v>0</v>
      </c>
      <c r="R126" s="28">
        <f t="shared" si="3"/>
        <v>0</v>
      </c>
      <c r="S126" s="35" t="e">
        <f>VLOOKUP(A126,Tabell_Kontoplan[#All],7,FALSE)</f>
        <v>#N/A</v>
      </c>
      <c r="T126" s="35" t="e">
        <f>VLOOKUP(A126,Tabell_Kontoplan[#All],8,FALSE)</f>
        <v>#N/A</v>
      </c>
    </row>
    <row r="127" spans="3:20" ht="15" customHeight="1" x14ac:dyDescent="0.25">
      <c r="C127" s="3"/>
      <c r="D127" s="3"/>
      <c r="E127" s="3"/>
      <c r="F127" s="3"/>
      <c r="G127" s="3"/>
      <c r="H127" s="3"/>
      <c r="I127" s="3"/>
      <c r="J127" s="3"/>
      <c r="K127" s="3"/>
      <c r="L127" s="3"/>
      <c r="M127" s="3"/>
      <c r="N127" s="3"/>
      <c r="O127" s="3"/>
      <c r="P127" s="28">
        <f t="shared" si="4"/>
        <v>0</v>
      </c>
      <c r="Q127" s="28">
        <f t="shared" si="5"/>
        <v>0</v>
      </c>
      <c r="R127" s="28">
        <f t="shared" si="3"/>
        <v>0</v>
      </c>
      <c r="S127" s="35" t="e">
        <f>VLOOKUP(A127,Tabell_Kontoplan[#All],7,FALSE)</f>
        <v>#N/A</v>
      </c>
      <c r="T127" s="35" t="e">
        <f>VLOOKUP(A127,Tabell_Kontoplan[#All],8,FALSE)</f>
        <v>#N/A</v>
      </c>
    </row>
    <row r="128" spans="3:20" ht="15" customHeight="1" x14ac:dyDescent="0.25">
      <c r="C128" s="28"/>
      <c r="D128" s="3"/>
      <c r="E128" s="3"/>
      <c r="F128" s="3"/>
      <c r="G128" s="3"/>
      <c r="H128" s="3"/>
      <c r="I128" s="3"/>
      <c r="J128" s="28"/>
      <c r="K128" s="3"/>
      <c r="L128" s="28"/>
      <c r="M128" s="28"/>
      <c r="N128" s="28"/>
      <c r="O128" s="3"/>
      <c r="P128" s="28">
        <f t="shared" si="4"/>
        <v>0</v>
      </c>
      <c r="Q128" s="28">
        <f t="shared" si="5"/>
        <v>0</v>
      </c>
      <c r="R128" s="28">
        <f t="shared" si="3"/>
        <v>0</v>
      </c>
      <c r="S128" s="35" t="e">
        <f>VLOOKUP(A128,Tabell_Kontoplan[#All],7,FALSE)</f>
        <v>#N/A</v>
      </c>
      <c r="T128" s="35" t="e">
        <f>VLOOKUP(A128,Tabell_Kontoplan[#All],8,FALSE)</f>
        <v>#N/A</v>
      </c>
    </row>
    <row r="129" spans="3:20" ht="15" customHeight="1" x14ac:dyDescent="0.25">
      <c r="C129" s="28"/>
      <c r="D129" s="3"/>
      <c r="E129" s="3"/>
      <c r="F129" s="3"/>
      <c r="G129" s="3"/>
      <c r="H129" s="3"/>
      <c r="I129" s="3"/>
      <c r="J129" s="28"/>
      <c r="K129" s="3"/>
      <c r="L129" s="28"/>
      <c r="M129" s="28"/>
      <c r="N129" s="28"/>
      <c r="O129" s="3"/>
      <c r="P129" s="28">
        <f t="shared" si="4"/>
        <v>0</v>
      </c>
      <c r="Q129" s="28">
        <f t="shared" si="5"/>
        <v>0</v>
      </c>
      <c r="R129" s="28">
        <f t="shared" si="3"/>
        <v>0</v>
      </c>
      <c r="S129" s="35" t="e">
        <f>VLOOKUP(A129,Tabell_Kontoplan[#All],7,FALSE)</f>
        <v>#N/A</v>
      </c>
      <c r="T129" s="35" t="e">
        <f>VLOOKUP(A129,Tabell_Kontoplan[#All],8,FALSE)</f>
        <v>#N/A</v>
      </c>
    </row>
    <row r="130" spans="3:20" ht="15" customHeight="1" x14ac:dyDescent="0.25">
      <c r="C130" s="28"/>
      <c r="D130" s="3"/>
      <c r="E130" s="3"/>
      <c r="F130" s="3"/>
      <c r="G130" s="3"/>
      <c r="H130" s="3"/>
      <c r="I130" s="3"/>
      <c r="J130" s="28"/>
      <c r="K130" s="3"/>
      <c r="L130" s="28"/>
      <c r="M130" s="28"/>
      <c r="N130" s="28"/>
      <c r="O130" s="3"/>
      <c r="P130" s="28">
        <f t="shared" si="4"/>
        <v>0</v>
      </c>
      <c r="Q130" s="28">
        <f t="shared" si="5"/>
        <v>0</v>
      </c>
      <c r="R130" s="28">
        <f t="shared" ref="R130:R193" si="6">SUM(C130:O130)</f>
        <v>0</v>
      </c>
      <c r="S130" s="35" t="e">
        <f>VLOOKUP(A130,Tabell_Kontoplan[#All],7,FALSE)</f>
        <v>#N/A</v>
      </c>
      <c r="T130" s="35" t="e">
        <f>VLOOKUP(A130,Tabell_Kontoplan[#All],8,FALSE)</f>
        <v>#N/A</v>
      </c>
    </row>
    <row r="131" spans="3:20" ht="15" customHeight="1" x14ac:dyDescent="0.25">
      <c r="C131" s="28"/>
      <c r="D131" s="28"/>
      <c r="E131" s="28"/>
      <c r="F131" s="28"/>
      <c r="G131" s="28"/>
      <c r="H131" s="28"/>
      <c r="I131" s="28"/>
      <c r="J131" s="28"/>
      <c r="K131" s="28"/>
      <c r="L131" s="28"/>
      <c r="M131" s="28"/>
      <c r="N131" s="28"/>
      <c r="O131" s="28"/>
      <c r="P131" s="28">
        <f t="shared" ref="P131:P194" si="7">SUM(C131:D131)</f>
        <v>0</v>
      </c>
      <c r="Q131" s="28">
        <f t="shared" ref="Q131:Q194" si="8">SUM(F131:I131)</f>
        <v>0</v>
      </c>
      <c r="R131" s="28">
        <f t="shared" si="6"/>
        <v>0</v>
      </c>
      <c r="S131" s="35" t="e">
        <f>VLOOKUP(A131,Tabell_Kontoplan[#All],7,FALSE)</f>
        <v>#N/A</v>
      </c>
      <c r="T131" s="35" t="e">
        <f>VLOOKUP(A131,Tabell_Kontoplan[#All],8,FALSE)</f>
        <v>#N/A</v>
      </c>
    </row>
    <row r="132" spans="3:20" ht="15" customHeight="1" x14ac:dyDescent="0.25">
      <c r="C132" s="3"/>
      <c r="D132" s="3"/>
      <c r="E132" s="3"/>
      <c r="F132" s="3"/>
      <c r="G132" s="28"/>
      <c r="H132" s="28"/>
      <c r="I132" s="28"/>
      <c r="J132" s="28"/>
      <c r="K132" s="3"/>
      <c r="L132" s="3"/>
      <c r="M132" s="28"/>
      <c r="N132" s="28"/>
      <c r="O132" s="28"/>
      <c r="P132" s="28">
        <f t="shared" si="7"/>
        <v>0</v>
      </c>
      <c r="Q132" s="28">
        <f t="shared" si="8"/>
        <v>0</v>
      </c>
      <c r="R132" s="28">
        <f t="shared" si="6"/>
        <v>0</v>
      </c>
      <c r="S132" s="35" t="e">
        <f>VLOOKUP(A132,Tabell_Kontoplan[#All],7,FALSE)</f>
        <v>#N/A</v>
      </c>
      <c r="T132" s="35" t="e">
        <f>VLOOKUP(A132,Tabell_Kontoplan[#All],8,FALSE)</f>
        <v>#N/A</v>
      </c>
    </row>
    <row r="133" spans="3:20" ht="15" customHeight="1" x14ac:dyDescent="0.25">
      <c r="C133" s="31"/>
      <c r="D133" s="31"/>
      <c r="E133" s="31"/>
      <c r="F133" s="31"/>
      <c r="G133" s="31"/>
      <c r="H133" s="31"/>
      <c r="I133" s="31"/>
      <c r="J133" s="31"/>
      <c r="K133" s="31"/>
      <c r="L133" s="31"/>
      <c r="M133" s="31"/>
      <c r="N133" s="31"/>
      <c r="O133" s="31"/>
      <c r="P133" s="28">
        <f t="shared" si="7"/>
        <v>0</v>
      </c>
      <c r="Q133" s="28">
        <f t="shared" si="8"/>
        <v>0</v>
      </c>
      <c r="R133" s="28">
        <f t="shared" si="6"/>
        <v>0</v>
      </c>
      <c r="S133" s="35" t="e">
        <f>VLOOKUP(A133,Tabell_Kontoplan[#All],7,FALSE)</f>
        <v>#N/A</v>
      </c>
      <c r="T133" s="35" t="e">
        <f>VLOOKUP(A133,Tabell_Kontoplan[#All],8,FALSE)</f>
        <v>#N/A</v>
      </c>
    </row>
    <row r="134" spans="3:20" x14ac:dyDescent="0.25">
      <c r="C134" s="31"/>
      <c r="D134" s="31"/>
      <c r="E134" s="31"/>
      <c r="F134" s="31"/>
      <c r="G134" s="31"/>
      <c r="H134" s="31"/>
      <c r="I134" s="31"/>
      <c r="J134" s="31"/>
      <c r="K134" s="31"/>
      <c r="L134" s="31"/>
      <c r="M134" s="31"/>
      <c r="N134" s="31"/>
      <c r="O134" s="31"/>
      <c r="P134" s="28">
        <f t="shared" si="7"/>
        <v>0</v>
      </c>
      <c r="Q134" s="28">
        <f t="shared" si="8"/>
        <v>0</v>
      </c>
      <c r="R134" s="28">
        <f t="shared" si="6"/>
        <v>0</v>
      </c>
      <c r="S134" s="35" t="e">
        <f>VLOOKUP(A134,Tabell_Kontoplan[#All],7,FALSE)</f>
        <v>#N/A</v>
      </c>
      <c r="T134" s="35" t="e">
        <f>VLOOKUP(A134,Tabell_Kontoplan[#All],8,FALSE)</f>
        <v>#N/A</v>
      </c>
    </row>
    <row r="135" spans="3:20" x14ac:dyDescent="0.25">
      <c r="C135" s="31"/>
      <c r="D135" s="31"/>
      <c r="E135" s="31"/>
      <c r="F135" s="31"/>
      <c r="G135" s="31"/>
      <c r="H135" s="32"/>
      <c r="I135" s="33"/>
      <c r="J135" s="32"/>
      <c r="K135" s="32"/>
      <c r="L135" s="32"/>
      <c r="M135" s="32"/>
      <c r="N135" s="32"/>
      <c r="O135" s="32"/>
      <c r="P135" s="28">
        <f t="shared" si="7"/>
        <v>0</v>
      </c>
      <c r="Q135" s="28">
        <f t="shared" si="8"/>
        <v>0</v>
      </c>
      <c r="R135" s="28">
        <f t="shared" si="6"/>
        <v>0</v>
      </c>
      <c r="S135" s="35" t="e">
        <f>VLOOKUP(A135,Tabell_Kontoplan[#All],7,FALSE)</f>
        <v>#N/A</v>
      </c>
      <c r="T135" s="35" t="e">
        <f>VLOOKUP(A135,Tabell_Kontoplan[#All],8,FALSE)</f>
        <v>#N/A</v>
      </c>
    </row>
    <row r="136" spans="3:20" x14ac:dyDescent="0.25">
      <c r="C136" s="31"/>
      <c r="D136" s="31"/>
      <c r="E136" s="31"/>
      <c r="F136" s="31"/>
      <c r="G136" s="31"/>
      <c r="H136" s="31"/>
      <c r="I136" s="31"/>
      <c r="J136" s="31"/>
      <c r="K136" s="31"/>
      <c r="L136" s="31"/>
      <c r="M136" s="31"/>
      <c r="N136" s="31"/>
      <c r="O136" s="31"/>
      <c r="P136" s="28">
        <f t="shared" si="7"/>
        <v>0</v>
      </c>
      <c r="Q136" s="28">
        <f t="shared" si="8"/>
        <v>0</v>
      </c>
      <c r="R136" s="28">
        <f t="shared" si="6"/>
        <v>0</v>
      </c>
      <c r="S136" s="35" t="e">
        <f>VLOOKUP(A136,Tabell_Kontoplan[#All],7,FALSE)</f>
        <v>#N/A</v>
      </c>
      <c r="T136" s="35" t="e">
        <f>VLOOKUP(A136,Tabell_Kontoplan[#All],8,FALSE)</f>
        <v>#N/A</v>
      </c>
    </row>
    <row r="137" spans="3:20" x14ac:dyDescent="0.25">
      <c r="C137" s="31"/>
      <c r="D137" s="31"/>
      <c r="E137" s="31"/>
      <c r="F137" s="31"/>
      <c r="G137" s="31"/>
      <c r="H137" s="31"/>
      <c r="I137" s="31"/>
      <c r="J137" s="31"/>
      <c r="K137" s="31"/>
      <c r="L137" s="31"/>
      <c r="M137" s="31"/>
      <c r="N137" s="31"/>
      <c r="O137" s="31"/>
      <c r="P137" s="28">
        <f t="shared" si="7"/>
        <v>0</v>
      </c>
      <c r="Q137" s="28">
        <f t="shared" si="8"/>
        <v>0</v>
      </c>
      <c r="R137" s="28">
        <f t="shared" si="6"/>
        <v>0</v>
      </c>
      <c r="S137" s="35" t="e">
        <f>VLOOKUP(A137,Tabell_Kontoplan[#All],7,FALSE)</f>
        <v>#N/A</v>
      </c>
      <c r="T137" s="35" t="e">
        <f>VLOOKUP(A137,Tabell_Kontoplan[#All],8,FALSE)</f>
        <v>#N/A</v>
      </c>
    </row>
    <row r="138" spans="3:20" ht="16.5" customHeight="1" x14ac:dyDescent="0.25">
      <c r="C138" s="31"/>
      <c r="D138" s="31"/>
      <c r="E138" s="31"/>
      <c r="F138" s="31"/>
      <c r="G138" s="31"/>
      <c r="H138" s="31"/>
      <c r="I138" s="31"/>
      <c r="J138" s="31"/>
      <c r="K138" s="31"/>
      <c r="L138" s="31"/>
      <c r="M138" s="31"/>
      <c r="N138" s="31"/>
      <c r="O138" s="31"/>
      <c r="P138" s="28">
        <f t="shared" si="7"/>
        <v>0</v>
      </c>
      <c r="Q138" s="28">
        <f t="shared" si="8"/>
        <v>0</v>
      </c>
      <c r="R138" s="28">
        <f t="shared" si="6"/>
        <v>0</v>
      </c>
      <c r="S138" s="35" t="e">
        <f>VLOOKUP(A138,Tabell_Kontoplan[#All],7,FALSE)</f>
        <v>#N/A</v>
      </c>
      <c r="T138" s="35" t="e">
        <f>VLOOKUP(A138,Tabell_Kontoplan[#All],8,FALSE)</f>
        <v>#N/A</v>
      </c>
    </row>
    <row r="139" spans="3:20" x14ac:dyDescent="0.25">
      <c r="C139" s="31"/>
      <c r="D139" s="31"/>
      <c r="E139" s="31"/>
      <c r="F139" s="31"/>
      <c r="G139" s="31"/>
      <c r="H139" s="31"/>
      <c r="I139" s="31"/>
      <c r="J139" s="31"/>
      <c r="K139" s="31"/>
      <c r="L139" s="31"/>
      <c r="M139" s="31"/>
      <c r="N139" s="31"/>
      <c r="O139" s="31"/>
      <c r="P139" s="28">
        <f t="shared" si="7"/>
        <v>0</v>
      </c>
      <c r="Q139" s="28">
        <f t="shared" si="8"/>
        <v>0</v>
      </c>
      <c r="R139" s="28">
        <f t="shared" si="6"/>
        <v>0</v>
      </c>
      <c r="S139" s="35" t="e">
        <f>VLOOKUP(A139,Tabell_Kontoplan[#All],7,FALSE)</f>
        <v>#N/A</v>
      </c>
      <c r="T139" s="35" t="e">
        <f>VLOOKUP(A139,Tabell_Kontoplan[#All],8,FALSE)</f>
        <v>#N/A</v>
      </c>
    </row>
    <row r="140" spans="3:20" ht="15" customHeight="1" x14ac:dyDescent="0.25">
      <c r="C140" s="31"/>
      <c r="D140" s="31"/>
      <c r="E140" s="31"/>
      <c r="F140" s="31"/>
      <c r="G140" s="31"/>
      <c r="H140" s="31"/>
      <c r="I140" s="31"/>
      <c r="J140" s="31"/>
      <c r="K140" s="31"/>
      <c r="L140" s="31"/>
      <c r="M140" s="31"/>
      <c r="N140" s="31"/>
      <c r="O140" s="31"/>
      <c r="P140" s="28">
        <f t="shared" si="7"/>
        <v>0</v>
      </c>
      <c r="Q140" s="28">
        <f t="shared" si="8"/>
        <v>0</v>
      </c>
      <c r="R140" s="28">
        <f t="shared" si="6"/>
        <v>0</v>
      </c>
      <c r="S140" s="35" t="e">
        <f>VLOOKUP(A140,Tabell_Kontoplan[#All],7,FALSE)</f>
        <v>#N/A</v>
      </c>
      <c r="T140" s="35" t="e">
        <f>VLOOKUP(A140,Tabell_Kontoplan[#All],8,FALSE)</f>
        <v>#N/A</v>
      </c>
    </row>
    <row r="141" spans="3:20" ht="15" customHeight="1" x14ac:dyDescent="0.25">
      <c r="C141" s="32"/>
      <c r="D141" s="32"/>
      <c r="E141" s="32"/>
      <c r="F141" s="32"/>
      <c r="G141" s="32"/>
      <c r="H141" s="32"/>
      <c r="I141" s="34"/>
      <c r="J141" s="34"/>
      <c r="K141" s="34"/>
      <c r="L141" s="32"/>
      <c r="M141" s="32"/>
      <c r="N141" s="32"/>
      <c r="O141" s="33"/>
      <c r="P141" s="28">
        <f t="shared" si="7"/>
        <v>0</v>
      </c>
      <c r="Q141" s="28">
        <f t="shared" si="8"/>
        <v>0</v>
      </c>
      <c r="R141" s="28">
        <f t="shared" si="6"/>
        <v>0</v>
      </c>
      <c r="S141" s="35" t="e">
        <f>VLOOKUP(A141,Tabell_Kontoplan[#All],7,FALSE)</f>
        <v>#N/A</v>
      </c>
      <c r="T141" s="35" t="e">
        <f>VLOOKUP(A141,Tabell_Kontoplan[#All],8,FALSE)</f>
        <v>#N/A</v>
      </c>
    </row>
    <row r="142" spans="3:20" ht="15" customHeight="1" x14ac:dyDescent="0.25">
      <c r="C142" s="3"/>
      <c r="D142" s="28"/>
      <c r="E142" s="28"/>
      <c r="F142" s="28"/>
      <c r="G142" s="28"/>
      <c r="H142" s="28"/>
      <c r="I142" s="3"/>
      <c r="J142" s="28"/>
      <c r="K142" s="28"/>
      <c r="L142" s="3"/>
      <c r="M142" s="3"/>
      <c r="N142" s="28"/>
      <c r="O142" s="28"/>
      <c r="P142" s="28">
        <f t="shared" si="7"/>
        <v>0</v>
      </c>
      <c r="Q142" s="28">
        <f t="shared" si="8"/>
        <v>0</v>
      </c>
      <c r="R142" s="28">
        <f t="shared" si="6"/>
        <v>0</v>
      </c>
      <c r="S142" s="35" t="e">
        <f>VLOOKUP(A142,Tabell_Kontoplan[#All],7,FALSE)</f>
        <v>#N/A</v>
      </c>
      <c r="T142" s="35" t="e">
        <f>VLOOKUP(A142,Tabell_Kontoplan[#All],8,FALSE)</f>
        <v>#N/A</v>
      </c>
    </row>
    <row r="143" spans="3:20" ht="15" customHeight="1" x14ac:dyDescent="0.25">
      <c r="C143" s="31"/>
      <c r="D143" s="31"/>
      <c r="E143" s="31"/>
      <c r="F143" s="31"/>
      <c r="G143" s="31"/>
      <c r="H143" s="31"/>
      <c r="I143" s="31"/>
      <c r="J143" s="31"/>
      <c r="K143" s="31"/>
      <c r="L143" s="31"/>
      <c r="M143" s="31"/>
      <c r="N143" s="31"/>
      <c r="O143" s="31"/>
      <c r="P143" s="28">
        <f t="shared" si="7"/>
        <v>0</v>
      </c>
      <c r="Q143" s="28">
        <f t="shared" si="8"/>
        <v>0</v>
      </c>
      <c r="R143" s="28">
        <f t="shared" si="6"/>
        <v>0</v>
      </c>
      <c r="S143" s="35" t="e">
        <f>VLOOKUP(A143,Tabell_Kontoplan[#All],7,FALSE)</f>
        <v>#N/A</v>
      </c>
      <c r="T143" s="35" t="e">
        <f>VLOOKUP(A143,Tabell_Kontoplan[#All],8,FALSE)</f>
        <v>#N/A</v>
      </c>
    </row>
    <row r="144" spans="3:20" x14ac:dyDescent="0.25">
      <c r="C144" s="31"/>
      <c r="D144" s="31"/>
      <c r="E144" s="31"/>
      <c r="F144" s="31"/>
      <c r="G144" s="31"/>
      <c r="H144" s="31"/>
      <c r="I144" s="31"/>
      <c r="J144" s="31"/>
      <c r="K144" s="31"/>
      <c r="L144" s="31"/>
      <c r="M144" s="31"/>
      <c r="N144" s="31"/>
      <c r="O144" s="31"/>
      <c r="P144" s="28">
        <f t="shared" si="7"/>
        <v>0</v>
      </c>
      <c r="Q144" s="28">
        <f t="shared" si="8"/>
        <v>0</v>
      </c>
      <c r="R144" s="28">
        <f t="shared" si="6"/>
        <v>0</v>
      </c>
      <c r="S144" s="35" t="e">
        <f>VLOOKUP(A144,Tabell_Kontoplan[#All],7,FALSE)</f>
        <v>#N/A</v>
      </c>
      <c r="T144" s="35" t="e">
        <f>VLOOKUP(A144,Tabell_Kontoplan[#All],8,FALSE)</f>
        <v>#N/A</v>
      </c>
    </row>
    <row r="145" spans="3:20" ht="15" customHeight="1" x14ac:dyDescent="0.25">
      <c r="C145" s="28"/>
      <c r="D145" s="28"/>
      <c r="E145" s="28"/>
      <c r="F145" s="28"/>
      <c r="G145" s="28"/>
      <c r="H145" s="28"/>
      <c r="I145" s="28"/>
      <c r="J145" s="28"/>
      <c r="K145" s="28"/>
      <c r="L145" s="28"/>
      <c r="M145" s="28"/>
      <c r="N145" s="28"/>
      <c r="O145" s="28"/>
      <c r="P145" s="28">
        <f t="shared" si="7"/>
        <v>0</v>
      </c>
      <c r="Q145" s="28">
        <f t="shared" si="8"/>
        <v>0</v>
      </c>
      <c r="R145" s="28">
        <f t="shared" si="6"/>
        <v>0</v>
      </c>
      <c r="S145" s="35" t="e">
        <f>VLOOKUP(A145,Tabell_Kontoplan[#All],7,FALSE)</f>
        <v>#N/A</v>
      </c>
      <c r="T145" s="35" t="e">
        <f>VLOOKUP(A145,Tabell_Kontoplan[#All],8,FALSE)</f>
        <v>#N/A</v>
      </c>
    </row>
    <row r="146" spans="3:20" ht="15" customHeight="1" x14ac:dyDescent="0.25">
      <c r="C146" s="28"/>
      <c r="D146" s="28"/>
      <c r="E146" s="28"/>
      <c r="F146" s="28"/>
      <c r="G146" s="28"/>
      <c r="H146" s="28"/>
      <c r="I146" s="28"/>
      <c r="J146" s="28"/>
      <c r="K146" s="28"/>
      <c r="L146" s="28"/>
      <c r="M146" s="28"/>
      <c r="N146" s="28"/>
      <c r="O146" s="28"/>
      <c r="P146" s="28">
        <f t="shared" si="7"/>
        <v>0</v>
      </c>
      <c r="Q146" s="28">
        <f t="shared" si="8"/>
        <v>0</v>
      </c>
      <c r="R146" s="28">
        <f t="shared" si="6"/>
        <v>0</v>
      </c>
      <c r="S146" s="35" t="e">
        <f>VLOOKUP(A146,Tabell_Kontoplan[#All],7,FALSE)</f>
        <v>#N/A</v>
      </c>
      <c r="T146" s="35" t="e">
        <f>VLOOKUP(A146,Tabell_Kontoplan[#All],8,FALSE)</f>
        <v>#N/A</v>
      </c>
    </row>
    <row r="147" spans="3:20" x14ac:dyDescent="0.25">
      <c r="C147" s="28"/>
      <c r="D147" s="28"/>
      <c r="E147" s="28"/>
      <c r="F147" s="28"/>
      <c r="G147" s="28"/>
      <c r="H147" s="28"/>
      <c r="I147" s="28"/>
      <c r="J147" s="28"/>
      <c r="K147" s="28"/>
      <c r="L147" s="28"/>
      <c r="M147" s="28"/>
      <c r="N147" s="28"/>
      <c r="O147" s="28"/>
      <c r="P147" s="28">
        <f t="shared" si="7"/>
        <v>0</v>
      </c>
      <c r="Q147" s="28">
        <f t="shared" si="8"/>
        <v>0</v>
      </c>
      <c r="R147" s="28">
        <f t="shared" si="6"/>
        <v>0</v>
      </c>
      <c r="S147" s="35" t="e">
        <f>VLOOKUP(A147,Tabell_Kontoplan[#All],7,FALSE)</f>
        <v>#N/A</v>
      </c>
      <c r="T147" s="35" t="e">
        <f>VLOOKUP(A147,Tabell_Kontoplan[#All],8,FALSE)</f>
        <v>#N/A</v>
      </c>
    </row>
    <row r="148" spans="3:20" x14ac:dyDescent="0.25">
      <c r="C148" s="28"/>
      <c r="D148" s="28"/>
      <c r="E148" s="28"/>
      <c r="F148" s="28"/>
      <c r="G148" s="28"/>
      <c r="H148" s="28"/>
      <c r="I148" s="28"/>
      <c r="J148" s="28"/>
      <c r="K148" s="28"/>
      <c r="L148" s="28"/>
      <c r="M148" s="28"/>
      <c r="N148" s="28"/>
      <c r="O148" s="28"/>
      <c r="P148" s="28">
        <f t="shared" si="7"/>
        <v>0</v>
      </c>
      <c r="Q148" s="28">
        <f t="shared" si="8"/>
        <v>0</v>
      </c>
      <c r="R148" s="28">
        <f t="shared" si="6"/>
        <v>0</v>
      </c>
      <c r="S148" s="35" t="e">
        <f>VLOOKUP(A148,Tabell_Kontoplan[#All],7,FALSE)</f>
        <v>#N/A</v>
      </c>
      <c r="T148" s="35" t="e">
        <f>VLOOKUP(A148,Tabell_Kontoplan[#All],8,FALSE)</f>
        <v>#N/A</v>
      </c>
    </row>
    <row r="149" spans="3:20" x14ac:dyDescent="0.25">
      <c r="C149" s="28"/>
      <c r="D149" s="28"/>
      <c r="E149" s="28"/>
      <c r="F149" s="28"/>
      <c r="G149" s="28"/>
      <c r="H149" s="28"/>
      <c r="I149" s="28"/>
      <c r="J149" s="28"/>
      <c r="K149" s="28"/>
      <c r="L149" s="28"/>
      <c r="M149" s="28"/>
      <c r="N149" s="28"/>
      <c r="O149" s="28"/>
      <c r="P149" s="28">
        <f t="shared" si="7"/>
        <v>0</v>
      </c>
      <c r="Q149" s="28">
        <f t="shared" si="8"/>
        <v>0</v>
      </c>
      <c r="R149" s="28">
        <f t="shared" si="6"/>
        <v>0</v>
      </c>
      <c r="S149" s="35" t="e">
        <f>VLOOKUP(A149,Tabell_Kontoplan[#All],7,FALSE)</f>
        <v>#N/A</v>
      </c>
      <c r="T149" s="35" t="e">
        <f>VLOOKUP(A149,Tabell_Kontoplan[#All],8,FALSE)</f>
        <v>#N/A</v>
      </c>
    </row>
    <row r="150" spans="3:20" x14ac:dyDescent="0.25">
      <c r="C150" s="28"/>
      <c r="D150" s="28"/>
      <c r="E150" s="28"/>
      <c r="F150" s="28"/>
      <c r="G150" s="28"/>
      <c r="H150" s="28"/>
      <c r="I150" s="28"/>
      <c r="J150" s="28"/>
      <c r="K150" s="28"/>
      <c r="L150" s="28"/>
      <c r="M150" s="28"/>
      <c r="N150" s="28"/>
      <c r="O150" s="28"/>
      <c r="P150" s="28">
        <f t="shared" si="7"/>
        <v>0</v>
      </c>
      <c r="Q150" s="28">
        <f t="shared" si="8"/>
        <v>0</v>
      </c>
      <c r="R150" s="28">
        <f t="shared" si="6"/>
        <v>0</v>
      </c>
      <c r="S150" s="35" t="e">
        <f>VLOOKUP(A150,Tabell_Kontoplan[#All],7,FALSE)</f>
        <v>#N/A</v>
      </c>
      <c r="T150" s="35" t="e">
        <f>VLOOKUP(A150,Tabell_Kontoplan[#All],8,FALSE)</f>
        <v>#N/A</v>
      </c>
    </row>
    <row r="151" spans="3:20" x14ac:dyDescent="0.25">
      <c r="C151" s="28"/>
      <c r="D151" s="28"/>
      <c r="E151" s="28"/>
      <c r="F151" s="28"/>
      <c r="G151" s="28"/>
      <c r="H151" s="28"/>
      <c r="I151" s="28"/>
      <c r="J151" s="28"/>
      <c r="K151" s="28"/>
      <c r="L151" s="28"/>
      <c r="M151" s="28"/>
      <c r="N151" s="28"/>
      <c r="O151" s="28"/>
      <c r="P151" s="28">
        <f t="shared" si="7"/>
        <v>0</v>
      </c>
      <c r="Q151" s="28">
        <f t="shared" si="8"/>
        <v>0</v>
      </c>
      <c r="R151" s="28">
        <f t="shared" si="6"/>
        <v>0</v>
      </c>
      <c r="S151" s="35" t="e">
        <f>VLOOKUP(A151,Tabell_Kontoplan[#All],7,FALSE)</f>
        <v>#N/A</v>
      </c>
      <c r="T151" s="35" t="e">
        <f>VLOOKUP(A151,Tabell_Kontoplan[#All],8,FALSE)</f>
        <v>#N/A</v>
      </c>
    </row>
    <row r="152" spans="3:20" x14ac:dyDescent="0.25">
      <c r="C152" s="28"/>
      <c r="D152" s="28"/>
      <c r="E152" s="28"/>
      <c r="F152" s="28"/>
      <c r="G152" s="28"/>
      <c r="H152" s="28"/>
      <c r="I152" s="28"/>
      <c r="J152" s="28"/>
      <c r="K152" s="28"/>
      <c r="L152" s="28"/>
      <c r="M152" s="28"/>
      <c r="N152" s="28"/>
      <c r="O152" s="28"/>
      <c r="P152" s="28">
        <f t="shared" si="7"/>
        <v>0</v>
      </c>
      <c r="Q152" s="28">
        <f t="shared" si="8"/>
        <v>0</v>
      </c>
      <c r="R152" s="28">
        <f t="shared" si="6"/>
        <v>0</v>
      </c>
      <c r="S152" s="35" t="e">
        <f>VLOOKUP(A152,Tabell_Kontoplan[#All],7,FALSE)</f>
        <v>#N/A</v>
      </c>
      <c r="T152" s="35" t="e">
        <f>VLOOKUP(A152,Tabell_Kontoplan[#All],8,FALSE)</f>
        <v>#N/A</v>
      </c>
    </row>
    <row r="153" spans="3:20" x14ac:dyDescent="0.25">
      <c r="C153" s="28"/>
      <c r="D153" s="28"/>
      <c r="E153" s="28"/>
      <c r="F153" s="28"/>
      <c r="G153" s="28"/>
      <c r="H153" s="28"/>
      <c r="I153" s="28"/>
      <c r="J153" s="28"/>
      <c r="K153" s="28"/>
      <c r="L153" s="28"/>
      <c r="M153" s="28"/>
      <c r="N153" s="28"/>
      <c r="O153" s="28"/>
      <c r="P153" s="28">
        <f t="shared" si="7"/>
        <v>0</v>
      </c>
      <c r="Q153" s="28">
        <f t="shared" si="8"/>
        <v>0</v>
      </c>
      <c r="R153" s="28">
        <f t="shared" si="6"/>
        <v>0</v>
      </c>
      <c r="S153" s="35" t="e">
        <f>VLOOKUP(A153,Tabell_Kontoplan[#All],7,FALSE)</f>
        <v>#N/A</v>
      </c>
      <c r="T153" s="35" t="e">
        <f>VLOOKUP(A153,Tabell_Kontoplan[#All],8,FALSE)</f>
        <v>#N/A</v>
      </c>
    </row>
    <row r="154" spans="3:20" x14ac:dyDescent="0.25">
      <c r="C154" s="28"/>
      <c r="D154" s="28"/>
      <c r="E154" s="28"/>
      <c r="F154" s="28"/>
      <c r="G154" s="28"/>
      <c r="H154" s="28"/>
      <c r="I154" s="28"/>
      <c r="J154" s="28"/>
      <c r="K154" s="28"/>
      <c r="L154" s="28"/>
      <c r="M154" s="28"/>
      <c r="N154" s="28"/>
      <c r="O154" s="28"/>
      <c r="P154" s="28">
        <f t="shared" si="7"/>
        <v>0</v>
      </c>
      <c r="Q154" s="28">
        <f t="shared" si="8"/>
        <v>0</v>
      </c>
      <c r="R154" s="28">
        <f t="shared" si="6"/>
        <v>0</v>
      </c>
      <c r="S154" s="35" t="e">
        <f>VLOOKUP(A154,Tabell_Kontoplan[#All],7,FALSE)</f>
        <v>#N/A</v>
      </c>
      <c r="T154" s="35" t="e">
        <f>VLOOKUP(A154,Tabell_Kontoplan[#All],8,FALSE)</f>
        <v>#N/A</v>
      </c>
    </row>
    <row r="155" spans="3:20" x14ac:dyDescent="0.25">
      <c r="C155" s="28"/>
      <c r="D155" s="28"/>
      <c r="E155" s="28"/>
      <c r="F155" s="28"/>
      <c r="G155" s="28"/>
      <c r="H155" s="28"/>
      <c r="I155" s="28"/>
      <c r="J155" s="28"/>
      <c r="K155" s="28"/>
      <c r="L155" s="28"/>
      <c r="M155" s="28"/>
      <c r="N155" s="28"/>
      <c r="O155" s="28"/>
      <c r="P155" s="28">
        <f t="shared" si="7"/>
        <v>0</v>
      </c>
      <c r="Q155" s="28">
        <f t="shared" si="8"/>
        <v>0</v>
      </c>
      <c r="R155" s="28">
        <f t="shared" si="6"/>
        <v>0</v>
      </c>
      <c r="S155" s="35" t="e">
        <f>VLOOKUP(A155,Tabell_Kontoplan[#All],7,FALSE)</f>
        <v>#N/A</v>
      </c>
      <c r="T155" s="35" t="e">
        <f>VLOOKUP(A155,Tabell_Kontoplan[#All],8,FALSE)</f>
        <v>#N/A</v>
      </c>
    </row>
    <row r="156" spans="3:20" x14ac:dyDescent="0.25">
      <c r="C156" s="28"/>
      <c r="D156" s="28"/>
      <c r="E156" s="28"/>
      <c r="F156" s="28"/>
      <c r="G156" s="28"/>
      <c r="H156" s="28"/>
      <c r="I156" s="28"/>
      <c r="J156" s="28"/>
      <c r="K156" s="28"/>
      <c r="L156" s="28"/>
      <c r="M156" s="28"/>
      <c r="N156" s="28"/>
      <c r="O156" s="28"/>
      <c r="P156" s="28">
        <f t="shared" si="7"/>
        <v>0</v>
      </c>
      <c r="Q156" s="28">
        <f t="shared" si="8"/>
        <v>0</v>
      </c>
      <c r="R156" s="28">
        <f t="shared" si="6"/>
        <v>0</v>
      </c>
      <c r="S156" s="35" t="e">
        <f>VLOOKUP(A156,Tabell_Kontoplan[#All],7,FALSE)</f>
        <v>#N/A</v>
      </c>
      <c r="T156" s="35" t="e">
        <f>VLOOKUP(A156,Tabell_Kontoplan[#All],8,FALSE)</f>
        <v>#N/A</v>
      </c>
    </row>
    <row r="157" spans="3:20" x14ac:dyDescent="0.25">
      <c r="C157" s="28"/>
      <c r="D157" s="28"/>
      <c r="E157" s="28"/>
      <c r="F157" s="28"/>
      <c r="G157" s="28"/>
      <c r="H157" s="28"/>
      <c r="I157" s="28"/>
      <c r="J157" s="28"/>
      <c r="K157" s="28"/>
      <c r="L157" s="28"/>
      <c r="M157" s="28"/>
      <c r="N157" s="28"/>
      <c r="O157" s="28"/>
      <c r="P157" s="28">
        <f t="shared" si="7"/>
        <v>0</v>
      </c>
      <c r="Q157" s="28">
        <f t="shared" si="8"/>
        <v>0</v>
      </c>
      <c r="R157" s="28">
        <f t="shared" si="6"/>
        <v>0</v>
      </c>
      <c r="S157" s="35" t="e">
        <f>VLOOKUP(A157,Tabell_Kontoplan[#All],7,FALSE)</f>
        <v>#N/A</v>
      </c>
      <c r="T157" s="35" t="e">
        <f>VLOOKUP(A157,Tabell_Kontoplan[#All],8,FALSE)</f>
        <v>#N/A</v>
      </c>
    </row>
    <row r="158" spans="3:20" x14ac:dyDescent="0.25">
      <c r="C158" s="28"/>
      <c r="D158" s="28"/>
      <c r="E158" s="28"/>
      <c r="F158" s="28"/>
      <c r="G158" s="28"/>
      <c r="H158" s="28"/>
      <c r="I158" s="28"/>
      <c r="J158" s="28"/>
      <c r="K158" s="28"/>
      <c r="L158" s="28"/>
      <c r="M158" s="28"/>
      <c r="N158" s="28"/>
      <c r="O158" s="28"/>
      <c r="P158" s="28">
        <f t="shared" si="7"/>
        <v>0</v>
      </c>
      <c r="Q158" s="28">
        <f t="shared" si="8"/>
        <v>0</v>
      </c>
      <c r="R158" s="28">
        <f t="shared" si="6"/>
        <v>0</v>
      </c>
      <c r="S158" s="35" t="e">
        <f>VLOOKUP(A158,Tabell_Kontoplan[#All],7,FALSE)</f>
        <v>#N/A</v>
      </c>
      <c r="T158" s="35" t="e">
        <f>VLOOKUP(A158,Tabell_Kontoplan[#All],8,FALSE)</f>
        <v>#N/A</v>
      </c>
    </row>
    <row r="159" spans="3:20" x14ac:dyDescent="0.25">
      <c r="C159" s="28"/>
      <c r="D159" s="28"/>
      <c r="E159" s="28"/>
      <c r="F159" s="28"/>
      <c r="G159" s="28"/>
      <c r="H159" s="28"/>
      <c r="I159" s="28"/>
      <c r="J159" s="28"/>
      <c r="K159" s="28"/>
      <c r="L159" s="28"/>
      <c r="M159" s="28"/>
      <c r="N159" s="28"/>
      <c r="O159" s="28"/>
      <c r="P159" s="28">
        <f t="shared" si="7"/>
        <v>0</v>
      </c>
      <c r="Q159" s="28">
        <f t="shared" si="8"/>
        <v>0</v>
      </c>
      <c r="R159" s="28">
        <f t="shared" si="6"/>
        <v>0</v>
      </c>
      <c r="S159" s="35" t="e">
        <f>VLOOKUP(A159,Tabell_Kontoplan[#All],7,FALSE)</f>
        <v>#N/A</v>
      </c>
      <c r="T159" s="35" t="e">
        <f>VLOOKUP(A159,Tabell_Kontoplan[#All],8,FALSE)</f>
        <v>#N/A</v>
      </c>
    </row>
    <row r="160" spans="3:20" x14ac:dyDescent="0.25">
      <c r="C160" s="28"/>
      <c r="D160" s="28"/>
      <c r="E160" s="28"/>
      <c r="F160" s="28"/>
      <c r="G160" s="28"/>
      <c r="H160" s="28"/>
      <c r="I160" s="28"/>
      <c r="J160" s="28"/>
      <c r="K160" s="28"/>
      <c r="L160" s="28"/>
      <c r="M160" s="28"/>
      <c r="N160" s="28"/>
      <c r="O160" s="28"/>
      <c r="P160" s="28">
        <f t="shared" si="7"/>
        <v>0</v>
      </c>
      <c r="Q160" s="28">
        <f t="shared" si="8"/>
        <v>0</v>
      </c>
      <c r="R160" s="28">
        <f t="shared" si="6"/>
        <v>0</v>
      </c>
      <c r="S160" s="35" t="e">
        <f>VLOOKUP(A160,Tabell_Kontoplan[#All],7,FALSE)</f>
        <v>#N/A</v>
      </c>
      <c r="T160" s="35" t="e">
        <f>VLOOKUP(A160,Tabell_Kontoplan[#All],8,FALSE)</f>
        <v>#N/A</v>
      </c>
    </row>
    <row r="161" spans="3:20" x14ac:dyDescent="0.25">
      <c r="C161" s="28"/>
      <c r="D161" s="28"/>
      <c r="E161" s="28"/>
      <c r="F161" s="28"/>
      <c r="G161" s="28"/>
      <c r="H161" s="28"/>
      <c r="I161" s="28"/>
      <c r="J161" s="28"/>
      <c r="K161" s="28"/>
      <c r="L161" s="28"/>
      <c r="M161" s="28"/>
      <c r="N161" s="28"/>
      <c r="O161" s="28"/>
      <c r="P161" s="28">
        <f t="shared" si="7"/>
        <v>0</v>
      </c>
      <c r="Q161" s="28">
        <f t="shared" si="8"/>
        <v>0</v>
      </c>
      <c r="R161" s="28">
        <f t="shared" si="6"/>
        <v>0</v>
      </c>
      <c r="S161" s="35" t="e">
        <f>VLOOKUP(A161,Tabell_Kontoplan[#All],7,FALSE)</f>
        <v>#N/A</v>
      </c>
      <c r="T161" s="35" t="e">
        <f>VLOOKUP(A161,Tabell_Kontoplan[#All],8,FALSE)</f>
        <v>#N/A</v>
      </c>
    </row>
    <row r="162" spans="3:20" x14ac:dyDescent="0.25">
      <c r="C162" s="28"/>
      <c r="D162" s="28"/>
      <c r="E162" s="28"/>
      <c r="F162" s="28"/>
      <c r="G162" s="28"/>
      <c r="H162" s="28"/>
      <c r="I162" s="28"/>
      <c r="J162" s="28"/>
      <c r="K162" s="28"/>
      <c r="L162" s="28"/>
      <c r="M162" s="28"/>
      <c r="N162" s="28"/>
      <c r="O162" s="28"/>
      <c r="P162" s="28">
        <f t="shared" si="7"/>
        <v>0</v>
      </c>
      <c r="Q162" s="28">
        <f t="shared" si="8"/>
        <v>0</v>
      </c>
      <c r="R162" s="28">
        <f t="shared" si="6"/>
        <v>0</v>
      </c>
      <c r="S162" s="35" t="e">
        <f>VLOOKUP(A162,Tabell_Kontoplan[#All],7,FALSE)</f>
        <v>#N/A</v>
      </c>
      <c r="T162" s="35" t="e">
        <f>VLOOKUP(A162,Tabell_Kontoplan[#All],8,FALSE)</f>
        <v>#N/A</v>
      </c>
    </row>
    <row r="163" spans="3:20" x14ac:dyDescent="0.25">
      <c r="C163" s="28"/>
      <c r="D163" s="28"/>
      <c r="E163" s="28"/>
      <c r="F163" s="28"/>
      <c r="G163" s="28"/>
      <c r="H163" s="28"/>
      <c r="I163" s="28"/>
      <c r="J163" s="28"/>
      <c r="K163" s="28"/>
      <c r="L163" s="28"/>
      <c r="M163" s="28"/>
      <c r="N163" s="28"/>
      <c r="O163" s="28"/>
      <c r="P163" s="28">
        <f t="shared" si="7"/>
        <v>0</v>
      </c>
      <c r="Q163" s="28">
        <f t="shared" si="8"/>
        <v>0</v>
      </c>
      <c r="R163" s="28">
        <f t="shared" si="6"/>
        <v>0</v>
      </c>
      <c r="S163" s="35" t="e">
        <f>VLOOKUP(A163,Tabell_Kontoplan[#All],7,FALSE)</f>
        <v>#N/A</v>
      </c>
      <c r="T163" s="35" t="e">
        <f>VLOOKUP(A163,Tabell_Kontoplan[#All],8,FALSE)</f>
        <v>#N/A</v>
      </c>
    </row>
    <row r="164" spans="3:20" x14ac:dyDescent="0.25">
      <c r="C164" s="28"/>
      <c r="D164" s="28"/>
      <c r="E164" s="28"/>
      <c r="F164" s="28"/>
      <c r="G164" s="28"/>
      <c r="H164" s="28"/>
      <c r="I164" s="28"/>
      <c r="J164" s="28"/>
      <c r="K164" s="28"/>
      <c r="L164" s="28"/>
      <c r="M164" s="28"/>
      <c r="N164" s="28"/>
      <c r="O164" s="28"/>
      <c r="P164" s="28">
        <f t="shared" si="7"/>
        <v>0</v>
      </c>
      <c r="Q164" s="28">
        <f t="shared" si="8"/>
        <v>0</v>
      </c>
      <c r="R164" s="28">
        <f t="shared" si="6"/>
        <v>0</v>
      </c>
      <c r="S164" s="35" t="e">
        <f>VLOOKUP(A164,Tabell_Kontoplan[#All],7,FALSE)</f>
        <v>#N/A</v>
      </c>
      <c r="T164" s="35" t="e">
        <f>VLOOKUP(A164,Tabell_Kontoplan[#All],8,FALSE)</f>
        <v>#N/A</v>
      </c>
    </row>
    <row r="165" spans="3:20" x14ac:dyDescent="0.25">
      <c r="C165" s="28"/>
      <c r="D165" s="28"/>
      <c r="E165" s="28"/>
      <c r="F165" s="28"/>
      <c r="G165" s="28"/>
      <c r="H165" s="28"/>
      <c r="I165" s="28"/>
      <c r="J165" s="28"/>
      <c r="K165" s="28"/>
      <c r="L165" s="28"/>
      <c r="M165" s="28"/>
      <c r="N165" s="28"/>
      <c r="O165" s="28"/>
      <c r="P165" s="28">
        <f t="shared" si="7"/>
        <v>0</v>
      </c>
      <c r="Q165" s="28">
        <f t="shared" si="8"/>
        <v>0</v>
      </c>
      <c r="R165" s="28">
        <f t="shared" si="6"/>
        <v>0</v>
      </c>
      <c r="S165" s="35" t="e">
        <f>VLOOKUP(A165,Tabell_Kontoplan[#All],7,FALSE)</f>
        <v>#N/A</v>
      </c>
      <c r="T165" s="35" t="e">
        <f>VLOOKUP(A165,Tabell_Kontoplan[#All],8,FALSE)</f>
        <v>#N/A</v>
      </c>
    </row>
    <row r="166" spans="3:20" x14ac:dyDescent="0.25">
      <c r="C166" s="28"/>
      <c r="D166" s="28"/>
      <c r="E166" s="28"/>
      <c r="F166" s="28"/>
      <c r="G166" s="28"/>
      <c r="H166" s="28"/>
      <c r="I166" s="28"/>
      <c r="J166" s="28"/>
      <c r="K166" s="28"/>
      <c r="L166" s="28"/>
      <c r="M166" s="28"/>
      <c r="N166" s="28"/>
      <c r="O166" s="28"/>
      <c r="P166" s="28">
        <f t="shared" si="7"/>
        <v>0</v>
      </c>
      <c r="Q166" s="28">
        <f t="shared" si="8"/>
        <v>0</v>
      </c>
      <c r="R166" s="28">
        <f t="shared" si="6"/>
        <v>0</v>
      </c>
      <c r="S166" s="35" t="e">
        <f>VLOOKUP(A166,Tabell_Kontoplan[#All],7,FALSE)</f>
        <v>#N/A</v>
      </c>
      <c r="T166" s="35" t="e">
        <f>VLOOKUP(A166,Tabell_Kontoplan[#All],8,FALSE)</f>
        <v>#N/A</v>
      </c>
    </row>
    <row r="167" spans="3:20" x14ac:dyDescent="0.25">
      <c r="C167" s="28"/>
      <c r="D167" s="28"/>
      <c r="E167" s="28"/>
      <c r="F167" s="28"/>
      <c r="G167" s="28"/>
      <c r="H167" s="28"/>
      <c r="I167" s="28"/>
      <c r="J167" s="28"/>
      <c r="K167" s="28"/>
      <c r="L167" s="28"/>
      <c r="M167" s="28"/>
      <c r="N167" s="28"/>
      <c r="O167" s="28"/>
      <c r="P167" s="28">
        <f t="shared" si="7"/>
        <v>0</v>
      </c>
      <c r="Q167" s="28">
        <f t="shared" si="8"/>
        <v>0</v>
      </c>
      <c r="R167" s="28">
        <f t="shared" si="6"/>
        <v>0</v>
      </c>
      <c r="S167" s="35" t="e">
        <f>VLOOKUP(A167,Tabell_Kontoplan[#All],7,FALSE)</f>
        <v>#N/A</v>
      </c>
      <c r="T167" s="35" t="e">
        <f>VLOOKUP(A167,Tabell_Kontoplan[#All],8,FALSE)</f>
        <v>#N/A</v>
      </c>
    </row>
    <row r="168" spans="3:20" x14ac:dyDescent="0.25">
      <c r="C168" s="28"/>
      <c r="D168" s="28"/>
      <c r="E168" s="28"/>
      <c r="F168" s="28"/>
      <c r="G168" s="28"/>
      <c r="H168" s="28"/>
      <c r="I168" s="28"/>
      <c r="J168" s="28"/>
      <c r="K168" s="28"/>
      <c r="L168" s="28"/>
      <c r="M168" s="28"/>
      <c r="N168" s="28"/>
      <c r="O168" s="28"/>
      <c r="P168" s="28">
        <f t="shared" si="7"/>
        <v>0</v>
      </c>
      <c r="Q168" s="28">
        <f t="shared" si="8"/>
        <v>0</v>
      </c>
      <c r="R168" s="28">
        <f t="shared" si="6"/>
        <v>0</v>
      </c>
      <c r="S168" s="35" t="e">
        <f>VLOOKUP(A168,Tabell_Kontoplan[#All],7,FALSE)</f>
        <v>#N/A</v>
      </c>
      <c r="T168" s="35" t="e">
        <f>VLOOKUP(A168,Tabell_Kontoplan[#All],8,FALSE)</f>
        <v>#N/A</v>
      </c>
    </row>
    <row r="169" spans="3:20" x14ac:dyDescent="0.25">
      <c r="C169" s="28"/>
      <c r="D169" s="28"/>
      <c r="E169" s="28"/>
      <c r="F169" s="28"/>
      <c r="G169" s="28"/>
      <c r="H169" s="28"/>
      <c r="I169" s="28"/>
      <c r="J169" s="28"/>
      <c r="K169" s="28"/>
      <c r="L169" s="28"/>
      <c r="M169" s="28"/>
      <c r="N169" s="28"/>
      <c r="O169" s="28"/>
      <c r="P169" s="28">
        <f t="shared" si="7"/>
        <v>0</v>
      </c>
      <c r="Q169" s="28">
        <f t="shared" si="8"/>
        <v>0</v>
      </c>
      <c r="R169" s="28">
        <f t="shared" si="6"/>
        <v>0</v>
      </c>
      <c r="S169" s="35" t="e">
        <f>VLOOKUP(A169,Tabell_Kontoplan[#All],7,FALSE)</f>
        <v>#N/A</v>
      </c>
      <c r="T169" s="35" t="e">
        <f>VLOOKUP(A169,Tabell_Kontoplan[#All],8,FALSE)</f>
        <v>#N/A</v>
      </c>
    </row>
    <row r="170" spans="3:20" x14ac:dyDescent="0.25">
      <c r="C170" s="28"/>
      <c r="D170" s="28"/>
      <c r="E170" s="28"/>
      <c r="F170" s="28"/>
      <c r="G170" s="28"/>
      <c r="H170" s="28"/>
      <c r="I170" s="28"/>
      <c r="J170" s="28"/>
      <c r="K170" s="28"/>
      <c r="L170" s="28"/>
      <c r="M170" s="28"/>
      <c r="N170" s="28"/>
      <c r="O170" s="28"/>
      <c r="P170" s="28">
        <f t="shared" si="7"/>
        <v>0</v>
      </c>
      <c r="Q170" s="28">
        <f t="shared" si="8"/>
        <v>0</v>
      </c>
      <c r="R170" s="28">
        <f t="shared" si="6"/>
        <v>0</v>
      </c>
      <c r="S170" s="35" t="e">
        <f>VLOOKUP(A170,Tabell_Kontoplan[#All],7,FALSE)</f>
        <v>#N/A</v>
      </c>
      <c r="T170" s="35" t="e">
        <f>VLOOKUP(A170,Tabell_Kontoplan[#All],8,FALSE)</f>
        <v>#N/A</v>
      </c>
    </row>
    <row r="171" spans="3:20" x14ac:dyDescent="0.25">
      <c r="C171" s="28"/>
      <c r="D171" s="28"/>
      <c r="E171" s="28"/>
      <c r="F171" s="28"/>
      <c r="G171" s="28"/>
      <c r="H171" s="28"/>
      <c r="I171" s="28"/>
      <c r="J171" s="28"/>
      <c r="K171" s="28"/>
      <c r="L171" s="28"/>
      <c r="M171" s="28"/>
      <c r="N171" s="28"/>
      <c r="O171" s="28"/>
      <c r="P171" s="28">
        <f t="shared" si="7"/>
        <v>0</v>
      </c>
      <c r="Q171" s="28">
        <f t="shared" si="8"/>
        <v>0</v>
      </c>
      <c r="R171" s="28">
        <f t="shared" si="6"/>
        <v>0</v>
      </c>
      <c r="S171" s="35" t="e">
        <f>VLOOKUP(A171,Tabell_Kontoplan[#All],7,FALSE)</f>
        <v>#N/A</v>
      </c>
      <c r="T171" s="35" t="e">
        <f>VLOOKUP(A171,Tabell_Kontoplan[#All],8,FALSE)</f>
        <v>#N/A</v>
      </c>
    </row>
    <row r="172" spans="3:20" x14ac:dyDescent="0.25">
      <c r="C172" s="28"/>
      <c r="D172" s="28"/>
      <c r="E172" s="28"/>
      <c r="F172" s="28"/>
      <c r="G172" s="28"/>
      <c r="H172" s="28"/>
      <c r="I172" s="28"/>
      <c r="J172" s="28"/>
      <c r="K172" s="28"/>
      <c r="L172" s="28"/>
      <c r="M172" s="28"/>
      <c r="N172" s="28"/>
      <c r="O172" s="28"/>
      <c r="P172" s="28">
        <f t="shared" si="7"/>
        <v>0</v>
      </c>
      <c r="Q172" s="28">
        <f t="shared" si="8"/>
        <v>0</v>
      </c>
      <c r="R172" s="28">
        <f t="shared" si="6"/>
        <v>0</v>
      </c>
      <c r="S172" s="35" t="e">
        <f>VLOOKUP(A172,Tabell_Kontoplan[#All],7,FALSE)</f>
        <v>#N/A</v>
      </c>
      <c r="T172" s="35" t="e">
        <f>VLOOKUP(A172,Tabell_Kontoplan[#All],8,FALSE)</f>
        <v>#N/A</v>
      </c>
    </row>
    <row r="173" spans="3:20" x14ac:dyDescent="0.25">
      <c r="C173" s="28"/>
      <c r="D173" s="28"/>
      <c r="E173" s="28"/>
      <c r="F173" s="28"/>
      <c r="G173" s="28"/>
      <c r="H173" s="28"/>
      <c r="I173" s="28"/>
      <c r="J173" s="28"/>
      <c r="K173" s="28"/>
      <c r="L173" s="28"/>
      <c r="M173" s="28"/>
      <c r="N173" s="28"/>
      <c r="O173" s="28"/>
      <c r="P173" s="28">
        <f t="shared" si="7"/>
        <v>0</v>
      </c>
      <c r="Q173" s="28">
        <f t="shared" si="8"/>
        <v>0</v>
      </c>
      <c r="R173" s="28">
        <f t="shared" si="6"/>
        <v>0</v>
      </c>
      <c r="S173" s="35" t="e">
        <f>VLOOKUP(A173,Tabell_Kontoplan[#All],7,FALSE)</f>
        <v>#N/A</v>
      </c>
      <c r="T173" s="35" t="e">
        <f>VLOOKUP(A173,Tabell_Kontoplan[#All],8,FALSE)</f>
        <v>#N/A</v>
      </c>
    </row>
    <row r="174" spans="3:20" x14ac:dyDescent="0.25">
      <c r="C174" s="28"/>
      <c r="D174" s="28"/>
      <c r="E174" s="28"/>
      <c r="F174" s="28"/>
      <c r="G174" s="28"/>
      <c r="H174" s="28"/>
      <c r="I174" s="28"/>
      <c r="J174" s="28"/>
      <c r="K174" s="28"/>
      <c r="L174" s="28"/>
      <c r="M174" s="28"/>
      <c r="N174" s="28"/>
      <c r="O174" s="28"/>
      <c r="P174" s="28">
        <f t="shared" si="7"/>
        <v>0</v>
      </c>
      <c r="Q174" s="28">
        <f t="shared" si="8"/>
        <v>0</v>
      </c>
      <c r="R174" s="28">
        <f t="shared" si="6"/>
        <v>0</v>
      </c>
      <c r="S174" s="35" t="e">
        <f>VLOOKUP(A174,Tabell_Kontoplan[#All],7,FALSE)</f>
        <v>#N/A</v>
      </c>
      <c r="T174" s="35" t="e">
        <f>VLOOKUP(A174,Tabell_Kontoplan[#All],8,FALSE)</f>
        <v>#N/A</v>
      </c>
    </row>
    <row r="175" spans="3:20" x14ac:dyDescent="0.25">
      <c r="C175" s="28"/>
      <c r="D175" s="28"/>
      <c r="E175" s="28"/>
      <c r="F175" s="28"/>
      <c r="G175" s="28"/>
      <c r="H175" s="28"/>
      <c r="I175" s="28"/>
      <c r="J175" s="28"/>
      <c r="K175" s="28"/>
      <c r="L175" s="28"/>
      <c r="M175" s="28"/>
      <c r="N175" s="28"/>
      <c r="O175" s="28"/>
      <c r="P175" s="28">
        <f t="shared" si="7"/>
        <v>0</v>
      </c>
      <c r="Q175" s="28">
        <f t="shared" si="8"/>
        <v>0</v>
      </c>
      <c r="R175" s="28">
        <f t="shared" si="6"/>
        <v>0</v>
      </c>
      <c r="S175" s="35" t="e">
        <f>VLOOKUP(A175,Tabell_Kontoplan[#All],7,FALSE)</f>
        <v>#N/A</v>
      </c>
      <c r="T175" s="35" t="e">
        <f>VLOOKUP(A175,Tabell_Kontoplan[#All],8,FALSE)</f>
        <v>#N/A</v>
      </c>
    </row>
    <row r="176" spans="3:20" x14ac:dyDescent="0.25">
      <c r="C176" s="28"/>
      <c r="D176" s="28"/>
      <c r="E176" s="28"/>
      <c r="F176" s="28"/>
      <c r="G176" s="28"/>
      <c r="H176" s="28"/>
      <c r="I176" s="28"/>
      <c r="J176" s="28"/>
      <c r="K176" s="28"/>
      <c r="L176" s="28"/>
      <c r="M176" s="28"/>
      <c r="N176" s="28"/>
      <c r="O176" s="28"/>
      <c r="P176" s="28">
        <f t="shared" si="7"/>
        <v>0</v>
      </c>
      <c r="Q176" s="28">
        <f t="shared" si="8"/>
        <v>0</v>
      </c>
      <c r="R176" s="28">
        <f t="shared" si="6"/>
        <v>0</v>
      </c>
      <c r="S176" s="35" t="e">
        <f>VLOOKUP(A176,Tabell_Kontoplan[#All],7,FALSE)</f>
        <v>#N/A</v>
      </c>
      <c r="T176" s="35" t="e">
        <f>VLOOKUP(A176,Tabell_Kontoplan[#All],8,FALSE)</f>
        <v>#N/A</v>
      </c>
    </row>
    <row r="177" spans="3:20" x14ac:dyDescent="0.25">
      <c r="C177" s="28"/>
      <c r="D177" s="28"/>
      <c r="E177" s="28"/>
      <c r="F177" s="28"/>
      <c r="G177" s="28"/>
      <c r="H177" s="28"/>
      <c r="I177" s="28"/>
      <c r="J177" s="28"/>
      <c r="K177" s="28"/>
      <c r="L177" s="28"/>
      <c r="M177" s="28"/>
      <c r="N177" s="28"/>
      <c r="O177" s="28"/>
      <c r="P177" s="28">
        <f t="shared" si="7"/>
        <v>0</v>
      </c>
      <c r="Q177" s="28">
        <f t="shared" si="8"/>
        <v>0</v>
      </c>
      <c r="R177" s="28">
        <f t="shared" si="6"/>
        <v>0</v>
      </c>
      <c r="S177" s="35" t="e">
        <f>VLOOKUP(A177,Tabell_Kontoplan[#All],7,FALSE)</f>
        <v>#N/A</v>
      </c>
      <c r="T177" s="35" t="e">
        <f>VLOOKUP(A177,Tabell_Kontoplan[#All],8,FALSE)</f>
        <v>#N/A</v>
      </c>
    </row>
    <row r="178" spans="3:20" x14ac:dyDescent="0.25">
      <c r="C178" s="28"/>
      <c r="D178" s="28"/>
      <c r="E178" s="28"/>
      <c r="F178" s="28"/>
      <c r="G178" s="28"/>
      <c r="H178" s="28"/>
      <c r="I178" s="28"/>
      <c r="J178" s="28"/>
      <c r="K178" s="28"/>
      <c r="L178" s="28"/>
      <c r="M178" s="28"/>
      <c r="N178" s="28"/>
      <c r="O178" s="28"/>
      <c r="P178" s="28">
        <f t="shared" si="7"/>
        <v>0</v>
      </c>
      <c r="Q178" s="28">
        <f t="shared" si="8"/>
        <v>0</v>
      </c>
      <c r="R178" s="28">
        <f t="shared" si="6"/>
        <v>0</v>
      </c>
      <c r="S178" s="35" t="e">
        <f>VLOOKUP(A178,Tabell_Kontoplan[#All],7,FALSE)</f>
        <v>#N/A</v>
      </c>
      <c r="T178" s="35" t="e">
        <f>VLOOKUP(A178,Tabell_Kontoplan[#All],8,FALSE)</f>
        <v>#N/A</v>
      </c>
    </row>
    <row r="179" spans="3:20" x14ac:dyDescent="0.25">
      <c r="C179" s="28"/>
      <c r="D179" s="28"/>
      <c r="E179" s="28"/>
      <c r="F179" s="28"/>
      <c r="G179" s="28"/>
      <c r="H179" s="28"/>
      <c r="I179" s="28"/>
      <c r="J179" s="28"/>
      <c r="K179" s="28"/>
      <c r="L179" s="28"/>
      <c r="M179" s="28"/>
      <c r="N179" s="28"/>
      <c r="O179" s="28"/>
      <c r="P179" s="28">
        <f t="shared" si="7"/>
        <v>0</v>
      </c>
      <c r="Q179" s="28">
        <f t="shared" si="8"/>
        <v>0</v>
      </c>
      <c r="R179" s="28">
        <f t="shared" si="6"/>
        <v>0</v>
      </c>
      <c r="S179" s="35" t="e">
        <f>VLOOKUP(A179,Tabell_Kontoplan[#All],7,FALSE)</f>
        <v>#N/A</v>
      </c>
      <c r="T179" s="35" t="e">
        <f>VLOOKUP(A179,Tabell_Kontoplan[#All],8,FALSE)</f>
        <v>#N/A</v>
      </c>
    </row>
    <row r="180" spans="3:20" x14ac:dyDescent="0.25">
      <c r="C180" s="28"/>
      <c r="D180" s="28"/>
      <c r="E180" s="28"/>
      <c r="F180" s="28"/>
      <c r="G180" s="28"/>
      <c r="H180" s="28"/>
      <c r="I180" s="28"/>
      <c r="J180" s="28"/>
      <c r="K180" s="28"/>
      <c r="L180" s="28"/>
      <c r="M180" s="28"/>
      <c r="N180" s="28"/>
      <c r="O180" s="28"/>
      <c r="P180" s="28">
        <f t="shared" si="7"/>
        <v>0</v>
      </c>
      <c r="Q180" s="28">
        <f t="shared" si="8"/>
        <v>0</v>
      </c>
      <c r="R180" s="28">
        <f t="shared" si="6"/>
        <v>0</v>
      </c>
      <c r="S180" s="35" t="e">
        <f>VLOOKUP(A180,Tabell_Kontoplan[#All],7,FALSE)</f>
        <v>#N/A</v>
      </c>
      <c r="T180" s="35" t="e">
        <f>VLOOKUP(A180,Tabell_Kontoplan[#All],8,FALSE)</f>
        <v>#N/A</v>
      </c>
    </row>
    <row r="181" spans="3:20" x14ac:dyDescent="0.25">
      <c r="C181" s="28"/>
      <c r="D181" s="28"/>
      <c r="E181" s="28"/>
      <c r="F181" s="28"/>
      <c r="G181" s="28"/>
      <c r="H181" s="28"/>
      <c r="I181" s="28"/>
      <c r="J181" s="28"/>
      <c r="K181" s="28"/>
      <c r="L181" s="28"/>
      <c r="M181" s="28"/>
      <c r="N181" s="28"/>
      <c r="O181" s="28"/>
      <c r="P181" s="28">
        <f t="shared" si="7"/>
        <v>0</v>
      </c>
      <c r="Q181" s="28">
        <f t="shared" si="8"/>
        <v>0</v>
      </c>
      <c r="R181" s="28">
        <f t="shared" si="6"/>
        <v>0</v>
      </c>
      <c r="S181" s="35" t="e">
        <f>VLOOKUP(A181,Tabell_Kontoplan[#All],7,FALSE)</f>
        <v>#N/A</v>
      </c>
      <c r="T181" s="35" t="e">
        <f>VLOOKUP(A181,Tabell_Kontoplan[#All],8,FALSE)</f>
        <v>#N/A</v>
      </c>
    </row>
    <row r="182" spans="3:20" x14ac:dyDescent="0.25">
      <c r="C182" s="28"/>
      <c r="D182" s="28"/>
      <c r="E182" s="28"/>
      <c r="F182" s="28"/>
      <c r="G182" s="28"/>
      <c r="H182" s="28"/>
      <c r="I182" s="28"/>
      <c r="J182" s="28"/>
      <c r="K182" s="28"/>
      <c r="L182" s="28"/>
      <c r="M182" s="28"/>
      <c r="N182" s="28"/>
      <c r="O182" s="28"/>
      <c r="P182" s="28">
        <f t="shared" si="7"/>
        <v>0</v>
      </c>
      <c r="Q182" s="28">
        <f t="shared" si="8"/>
        <v>0</v>
      </c>
      <c r="R182" s="28">
        <f t="shared" si="6"/>
        <v>0</v>
      </c>
      <c r="S182" s="35" t="e">
        <f>VLOOKUP(A182,Tabell_Kontoplan[#All],7,FALSE)</f>
        <v>#N/A</v>
      </c>
      <c r="T182" s="35" t="e">
        <f>VLOOKUP(A182,Tabell_Kontoplan[#All],8,FALSE)</f>
        <v>#N/A</v>
      </c>
    </row>
    <row r="183" spans="3:20" x14ac:dyDescent="0.25">
      <c r="C183" s="28"/>
      <c r="D183" s="28"/>
      <c r="E183" s="28"/>
      <c r="F183" s="28"/>
      <c r="G183" s="28"/>
      <c r="H183" s="28"/>
      <c r="I183" s="28"/>
      <c r="J183" s="28"/>
      <c r="K183" s="28"/>
      <c r="L183" s="28"/>
      <c r="M183" s="28"/>
      <c r="N183" s="28"/>
      <c r="O183" s="28"/>
      <c r="P183" s="28">
        <f t="shared" si="7"/>
        <v>0</v>
      </c>
      <c r="Q183" s="28">
        <f t="shared" si="8"/>
        <v>0</v>
      </c>
      <c r="R183" s="28">
        <f t="shared" si="6"/>
        <v>0</v>
      </c>
      <c r="S183" s="35" t="e">
        <f>VLOOKUP(A183,Tabell_Kontoplan[#All],7,FALSE)</f>
        <v>#N/A</v>
      </c>
      <c r="T183" s="35" t="e">
        <f>VLOOKUP(A183,Tabell_Kontoplan[#All],8,FALSE)</f>
        <v>#N/A</v>
      </c>
    </row>
    <row r="184" spans="3:20" x14ac:dyDescent="0.25">
      <c r="C184" s="28"/>
      <c r="D184" s="28"/>
      <c r="E184" s="28"/>
      <c r="F184" s="28"/>
      <c r="G184" s="28"/>
      <c r="H184" s="28"/>
      <c r="I184" s="28"/>
      <c r="J184" s="28"/>
      <c r="K184" s="28"/>
      <c r="L184" s="28"/>
      <c r="M184" s="28"/>
      <c r="N184" s="28"/>
      <c r="O184" s="28"/>
      <c r="P184" s="28">
        <f t="shared" si="7"/>
        <v>0</v>
      </c>
      <c r="Q184" s="28">
        <f t="shared" si="8"/>
        <v>0</v>
      </c>
      <c r="R184" s="28">
        <f t="shared" si="6"/>
        <v>0</v>
      </c>
      <c r="S184" s="35" t="e">
        <f>VLOOKUP(A184,Tabell_Kontoplan[#All],7,FALSE)</f>
        <v>#N/A</v>
      </c>
      <c r="T184" s="35" t="e">
        <f>VLOOKUP(A184,Tabell_Kontoplan[#All],8,FALSE)</f>
        <v>#N/A</v>
      </c>
    </row>
    <row r="185" spans="3:20" x14ac:dyDescent="0.25">
      <c r="C185" s="28"/>
      <c r="D185" s="28"/>
      <c r="E185" s="28"/>
      <c r="F185" s="28"/>
      <c r="G185" s="28"/>
      <c r="H185" s="28"/>
      <c r="I185" s="28"/>
      <c r="J185" s="28"/>
      <c r="K185" s="28"/>
      <c r="L185" s="28"/>
      <c r="M185" s="28"/>
      <c r="N185" s="28"/>
      <c r="O185" s="28"/>
      <c r="P185" s="28">
        <f t="shared" si="7"/>
        <v>0</v>
      </c>
      <c r="Q185" s="28">
        <f t="shared" si="8"/>
        <v>0</v>
      </c>
      <c r="R185" s="28">
        <f t="shared" si="6"/>
        <v>0</v>
      </c>
      <c r="S185" s="35" t="e">
        <f>VLOOKUP(A185,Tabell_Kontoplan[#All],7,FALSE)</f>
        <v>#N/A</v>
      </c>
      <c r="T185" s="35" t="e">
        <f>VLOOKUP(A185,Tabell_Kontoplan[#All],8,FALSE)</f>
        <v>#N/A</v>
      </c>
    </row>
    <row r="186" spans="3:20" x14ac:dyDescent="0.25">
      <c r="C186" s="28"/>
      <c r="D186" s="28"/>
      <c r="E186" s="28"/>
      <c r="F186" s="28"/>
      <c r="G186" s="28"/>
      <c r="H186" s="28"/>
      <c r="I186" s="28"/>
      <c r="J186" s="28"/>
      <c r="K186" s="28"/>
      <c r="L186" s="28"/>
      <c r="M186" s="28"/>
      <c r="N186" s="28"/>
      <c r="O186" s="28"/>
      <c r="P186" s="28">
        <f t="shared" si="7"/>
        <v>0</v>
      </c>
      <c r="Q186" s="28">
        <f t="shared" si="8"/>
        <v>0</v>
      </c>
      <c r="R186" s="28">
        <f t="shared" si="6"/>
        <v>0</v>
      </c>
      <c r="S186" s="35" t="e">
        <f>VLOOKUP(A186,Tabell_Kontoplan[#All],7,FALSE)</f>
        <v>#N/A</v>
      </c>
      <c r="T186" s="35" t="e">
        <f>VLOOKUP(A186,Tabell_Kontoplan[#All],8,FALSE)</f>
        <v>#N/A</v>
      </c>
    </row>
    <row r="187" spans="3:20" x14ac:dyDescent="0.25">
      <c r="C187" s="28"/>
      <c r="D187" s="28"/>
      <c r="E187" s="28"/>
      <c r="F187" s="28"/>
      <c r="G187" s="28"/>
      <c r="H187" s="28"/>
      <c r="I187" s="28"/>
      <c r="J187" s="28"/>
      <c r="K187" s="28"/>
      <c r="L187" s="28"/>
      <c r="M187" s="28"/>
      <c r="N187" s="28"/>
      <c r="O187" s="28"/>
      <c r="P187" s="28">
        <f t="shared" si="7"/>
        <v>0</v>
      </c>
      <c r="Q187" s="28">
        <f t="shared" si="8"/>
        <v>0</v>
      </c>
      <c r="R187" s="28">
        <f t="shared" si="6"/>
        <v>0</v>
      </c>
      <c r="S187" s="35" t="e">
        <f>VLOOKUP(A187,Tabell_Kontoplan[#All],7,FALSE)</f>
        <v>#N/A</v>
      </c>
      <c r="T187" s="35" t="e">
        <f>VLOOKUP(A187,Tabell_Kontoplan[#All],8,FALSE)</f>
        <v>#N/A</v>
      </c>
    </row>
    <row r="188" spans="3:20" x14ac:dyDescent="0.25">
      <c r="C188" s="28"/>
      <c r="D188" s="28"/>
      <c r="E188" s="28"/>
      <c r="F188" s="28"/>
      <c r="G188" s="28"/>
      <c r="H188" s="28"/>
      <c r="I188" s="28"/>
      <c r="J188" s="28"/>
      <c r="K188" s="28"/>
      <c r="L188" s="28"/>
      <c r="M188" s="28"/>
      <c r="N188" s="28"/>
      <c r="O188" s="28"/>
      <c r="P188" s="28">
        <f t="shared" si="7"/>
        <v>0</v>
      </c>
      <c r="Q188" s="28">
        <f t="shared" si="8"/>
        <v>0</v>
      </c>
      <c r="R188" s="28">
        <f t="shared" si="6"/>
        <v>0</v>
      </c>
      <c r="S188" s="35" t="e">
        <f>VLOOKUP(A188,Tabell_Kontoplan[#All],7,FALSE)</f>
        <v>#N/A</v>
      </c>
      <c r="T188" s="35" t="e">
        <f>VLOOKUP(A188,Tabell_Kontoplan[#All],8,FALSE)</f>
        <v>#N/A</v>
      </c>
    </row>
    <row r="189" spans="3:20" x14ac:dyDescent="0.25">
      <c r="C189" s="28"/>
      <c r="D189" s="28"/>
      <c r="E189" s="28"/>
      <c r="F189" s="28"/>
      <c r="G189" s="28"/>
      <c r="H189" s="28"/>
      <c r="I189" s="28"/>
      <c r="J189" s="28"/>
      <c r="K189" s="28"/>
      <c r="L189" s="28"/>
      <c r="M189" s="28"/>
      <c r="N189" s="28"/>
      <c r="O189" s="28"/>
      <c r="P189" s="28">
        <f t="shared" si="7"/>
        <v>0</v>
      </c>
      <c r="Q189" s="28">
        <f t="shared" si="8"/>
        <v>0</v>
      </c>
      <c r="R189" s="28">
        <f t="shared" si="6"/>
        <v>0</v>
      </c>
      <c r="S189" s="35" t="e">
        <f>VLOOKUP(A189,Tabell_Kontoplan[#All],7,FALSE)</f>
        <v>#N/A</v>
      </c>
      <c r="T189" s="35" t="e">
        <f>VLOOKUP(A189,Tabell_Kontoplan[#All],8,FALSE)</f>
        <v>#N/A</v>
      </c>
    </row>
    <row r="190" spans="3:20" x14ac:dyDescent="0.25">
      <c r="C190" s="28"/>
      <c r="D190" s="28"/>
      <c r="E190" s="28"/>
      <c r="F190" s="28"/>
      <c r="G190" s="28"/>
      <c r="H190" s="28"/>
      <c r="I190" s="28"/>
      <c r="J190" s="28"/>
      <c r="K190" s="28"/>
      <c r="L190" s="28"/>
      <c r="M190" s="28"/>
      <c r="N190" s="28"/>
      <c r="O190" s="28"/>
      <c r="P190" s="28">
        <f t="shared" si="7"/>
        <v>0</v>
      </c>
      <c r="Q190" s="28">
        <f t="shared" si="8"/>
        <v>0</v>
      </c>
      <c r="R190" s="28">
        <f t="shared" si="6"/>
        <v>0</v>
      </c>
      <c r="S190" s="35" t="e">
        <f>VLOOKUP(A190,Tabell_Kontoplan[#All],7,FALSE)</f>
        <v>#N/A</v>
      </c>
      <c r="T190" s="35" t="e">
        <f>VLOOKUP(A190,Tabell_Kontoplan[#All],8,FALSE)</f>
        <v>#N/A</v>
      </c>
    </row>
    <row r="191" spans="3:20" x14ac:dyDescent="0.25">
      <c r="C191" s="28"/>
      <c r="D191" s="28"/>
      <c r="E191" s="28"/>
      <c r="F191" s="28"/>
      <c r="G191" s="28"/>
      <c r="H191" s="28"/>
      <c r="I191" s="28"/>
      <c r="J191" s="28"/>
      <c r="K191" s="28"/>
      <c r="L191" s="28"/>
      <c r="M191" s="28"/>
      <c r="N191" s="28"/>
      <c r="O191" s="28"/>
      <c r="P191" s="28">
        <f t="shared" si="7"/>
        <v>0</v>
      </c>
      <c r="Q191" s="28">
        <f t="shared" si="8"/>
        <v>0</v>
      </c>
      <c r="R191" s="28">
        <f t="shared" si="6"/>
        <v>0</v>
      </c>
      <c r="S191" s="35" t="e">
        <f>VLOOKUP(A191,Tabell_Kontoplan[#All],7,FALSE)</f>
        <v>#N/A</v>
      </c>
      <c r="T191" s="35" t="e">
        <f>VLOOKUP(A191,Tabell_Kontoplan[#All],8,FALSE)</f>
        <v>#N/A</v>
      </c>
    </row>
    <row r="192" spans="3:20" x14ac:dyDescent="0.25">
      <c r="C192" s="28"/>
      <c r="D192" s="28"/>
      <c r="E192" s="28"/>
      <c r="F192" s="28"/>
      <c r="G192" s="28"/>
      <c r="H192" s="28"/>
      <c r="I192" s="28"/>
      <c r="J192" s="28"/>
      <c r="K192" s="28"/>
      <c r="L192" s="28"/>
      <c r="M192" s="28"/>
      <c r="N192" s="28"/>
      <c r="O192" s="28"/>
      <c r="P192" s="28">
        <f t="shared" si="7"/>
        <v>0</v>
      </c>
      <c r="Q192" s="28">
        <f t="shared" si="8"/>
        <v>0</v>
      </c>
      <c r="R192" s="28">
        <f t="shared" si="6"/>
        <v>0</v>
      </c>
      <c r="S192" s="35" t="e">
        <f>VLOOKUP(A192,Tabell_Kontoplan[#All],7,FALSE)</f>
        <v>#N/A</v>
      </c>
      <c r="T192" s="35" t="e">
        <f>VLOOKUP(A192,Tabell_Kontoplan[#All],8,FALSE)</f>
        <v>#N/A</v>
      </c>
    </row>
    <row r="193" spans="3:20" x14ac:dyDescent="0.25">
      <c r="C193" s="28"/>
      <c r="D193" s="28"/>
      <c r="E193" s="28"/>
      <c r="F193" s="28"/>
      <c r="G193" s="28"/>
      <c r="H193" s="28"/>
      <c r="I193" s="28"/>
      <c r="J193" s="28"/>
      <c r="K193" s="28"/>
      <c r="L193" s="28"/>
      <c r="M193" s="28"/>
      <c r="N193" s="28"/>
      <c r="O193" s="28"/>
      <c r="P193" s="28">
        <f t="shared" si="7"/>
        <v>0</v>
      </c>
      <c r="Q193" s="28">
        <f t="shared" si="8"/>
        <v>0</v>
      </c>
      <c r="R193" s="28">
        <f t="shared" si="6"/>
        <v>0</v>
      </c>
      <c r="S193" s="35" t="e">
        <f>VLOOKUP(A193,Tabell_Kontoplan[#All],7,FALSE)</f>
        <v>#N/A</v>
      </c>
      <c r="T193" s="35" t="e">
        <f>VLOOKUP(A193,Tabell_Kontoplan[#All],8,FALSE)</f>
        <v>#N/A</v>
      </c>
    </row>
    <row r="194" spans="3:20" x14ac:dyDescent="0.25">
      <c r="C194" s="28"/>
      <c r="D194" s="28"/>
      <c r="E194" s="28"/>
      <c r="F194" s="28"/>
      <c r="G194" s="28"/>
      <c r="H194" s="28"/>
      <c r="I194" s="28"/>
      <c r="J194" s="28"/>
      <c r="K194" s="28"/>
      <c r="L194" s="28"/>
      <c r="M194" s="28"/>
      <c r="N194" s="28"/>
      <c r="O194" s="28"/>
      <c r="P194" s="28">
        <f t="shared" si="7"/>
        <v>0</v>
      </c>
      <c r="Q194" s="28">
        <f t="shared" si="8"/>
        <v>0</v>
      </c>
      <c r="R194" s="28">
        <f t="shared" ref="R194:R257" si="9">SUM(C194:O194)</f>
        <v>0</v>
      </c>
      <c r="S194" s="35" t="e">
        <f>VLOOKUP(A194,Tabell_Kontoplan[#All],7,FALSE)</f>
        <v>#N/A</v>
      </c>
      <c r="T194" s="35" t="e">
        <f>VLOOKUP(A194,Tabell_Kontoplan[#All],8,FALSE)</f>
        <v>#N/A</v>
      </c>
    </row>
    <row r="195" spans="3:20" x14ac:dyDescent="0.25">
      <c r="C195" s="28"/>
      <c r="D195" s="28"/>
      <c r="E195" s="28"/>
      <c r="F195" s="28"/>
      <c r="G195" s="28"/>
      <c r="H195" s="28"/>
      <c r="I195" s="28"/>
      <c r="J195" s="28"/>
      <c r="K195" s="28"/>
      <c r="L195" s="28"/>
      <c r="M195" s="28"/>
      <c r="N195" s="28"/>
      <c r="O195" s="28"/>
      <c r="P195" s="28">
        <f t="shared" ref="P195:P258" si="10">SUM(C195:D195)</f>
        <v>0</v>
      </c>
      <c r="Q195" s="28">
        <f t="shared" ref="Q195:Q258" si="11">SUM(F195:I195)</f>
        <v>0</v>
      </c>
      <c r="R195" s="28">
        <f t="shared" si="9"/>
        <v>0</v>
      </c>
      <c r="S195" s="35" t="e">
        <f>VLOOKUP(A195,Tabell_Kontoplan[#All],7,FALSE)</f>
        <v>#N/A</v>
      </c>
      <c r="T195" s="35" t="e">
        <f>VLOOKUP(A195,Tabell_Kontoplan[#All],8,FALSE)</f>
        <v>#N/A</v>
      </c>
    </row>
    <row r="196" spans="3:20" x14ac:dyDescent="0.25">
      <c r="C196" s="28"/>
      <c r="D196" s="28"/>
      <c r="E196" s="28"/>
      <c r="F196" s="28"/>
      <c r="G196" s="28"/>
      <c r="H196" s="28"/>
      <c r="I196" s="28"/>
      <c r="J196" s="28"/>
      <c r="K196" s="28"/>
      <c r="L196" s="28"/>
      <c r="M196" s="28"/>
      <c r="N196" s="28"/>
      <c r="O196" s="28"/>
      <c r="P196" s="28">
        <f t="shared" si="10"/>
        <v>0</v>
      </c>
      <c r="Q196" s="28">
        <f t="shared" si="11"/>
        <v>0</v>
      </c>
      <c r="R196" s="28">
        <f t="shared" si="9"/>
        <v>0</v>
      </c>
      <c r="S196" s="35" t="e">
        <f>VLOOKUP(A196,Tabell_Kontoplan[#All],7,FALSE)</f>
        <v>#N/A</v>
      </c>
      <c r="T196" s="35" t="e">
        <f>VLOOKUP(A196,Tabell_Kontoplan[#All],8,FALSE)</f>
        <v>#N/A</v>
      </c>
    </row>
    <row r="197" spans="3:20" x14ac:dyDescent="0.25">
      <c r="C197" s="28"/>
      <c r="D197" s="28"/>
      <c r="E197" s="28"/>
      <c r="F197" s="28"/>
      <c r="G197" s="28"/>
      <c r="H197" s="28"/>
      <c r="I197" s="28"/>
      <c r="J197" s="28"/>
      <c r="K197" s="28"/>
      <c r="L197" s="28"/>
      <c r="M197" s="28"/>
      <c r="N197" s="28"/>
      <c r="O197" s="28"/>
      <c r="P197" s="28">
        <f t="shared" si="10"/>
        <v>0</v>
      </c>
      <c r="Q197" s="28">
        <f t="shared" si="11"/>
        <v>0</v>
      </c>
      <c r="R197" s="28">
        <f t="shared" si="9"/>
        <v>0</v>
      </c>
      <c r="S197" s="35" t="e">
        <f>VLOOKUP(A197,Tabell_Kontoplan[#All],7,FALSE)</f>
        <v>#N/A</v>
      </c>
      <c r="T197" s="35" t="e">
        <f>VLOOKUP(A197,Tabell_Kontoplan[#All],8,FALSE)</f>
        <v>#N/A</v>
      </c>
    </row>
    <row r="198" spans="3:20" x14ac:dyDescent="0.25">
      <c r="C198" s="28"/>
      <c r="D198" s="28"/>
      <c r="E198" s="28"/>
      <c r="F198" s="28"/>
      <c r="G198" s="28"/>
      <c r="H198" s="28"/>
      <c r="I198" s="28"/>
      <c r="J198" s="28"/>
      <c r="K198" s="28"/>
      <c r="L198" s="28"/>
      <c r="M198" s="28"/>
      <c r="N198" s="28"/>
      <c r="O198" s="28"/>
      <c r="P198" s="28">
        <f t="shared" si="10"/>
        <v>0</v>
      </c>
      <c r="Q198" s="28">
        <f t="shared" si="11"/>
        <v>0</v>
      </c>
      <c r="R198" s="28">
        <f t="shared" si="9"/>
        <v>0</v>
      </c>
      <c r="S198" s="35" t="e">
        <f>VLOOKUP(A198,Tabell_Kontoplan[#All],7,FALSE)</f>
        <v>#N/A</v>
      </c>
      <c r="T198" s="35" t="e">
        <f>VLOOKUP(A198,Tabell_Kontoplan[#All],8,FALSE)</f>
        <v>#N/A</v>
      </c>
    </row>
    <row r="199" spans="3:20" x14ac:dyDescent="0.25">
      <c r="C199" s="28"/>
      <c r="D199" s="28"/>
      <c r="E199" s="28"/>
      <c r="F199" s="28"/>
      <c r="G199" s="28"/>
      <c r="H199" s="28"/>
      <c r="I199" s="28"/>
      <c r="J199" s="28"/>
      <c r="K199" s="28"/>
      <c r="L199" s="28"/>
      <c r="M199" s="28"/>
      <c r="N199" s="28"/>
      <c r="O199" s="28"/>
      <c r="P199" s="28">
        <f t="shared" si="10"/>
        <v>0</v>
      </c>
      <c r="Q199" s="28">
        <f t="shared" si="11"/>
        <v>0</v>
      </c>
      <c r="R199" s="28">
        <f t="shared" si="9"/>
        <v>0</v>
      </c>
      <c r="S199" s="35" t="e">
        <f>VLOOKUP(A199,Tabell_Kontoplan[#All],7,FALSE)</f>
        <v>#N/A</v>
      </c>
      <c r="T199" s="35" t="e">
        <f>VLOOKUP(A199,Tabell_Kontoplan[#All],8,FALSE)</f>
        <v>#N/A</v>
      </c>
    </row>
    <row r="200" spans="3:20" x14ac:dyDescent="0.25">
      <c r="C200" s="28"/>
      <c r="D200" s="28"/>
      <c r="E200" s="28"/>
      <c r="F200" s="28"/>
      <c r="G200" s="28"/>
      <c r="H200" s="28"/>
      <c r="I200" s="28"/>
      <c r="J200" s="28"/>
      <c r="K200" s="28"/>
      <c r="L200" s="28"/>
      <c r="M200" s="28"/>
      <c r="N200" s="28"/>
      <c r="O200" s="28"/>
      <c r="P200" s="28">
        <f t="shared" si="10"/>
        <v>0</v>
      </c>
      <c r="Q200" s="28">
        <f t="shared" si="11"/>
        <v>0</v>
      </c>
      <c r="R200" s="28">
        <f t="shared" si="9"/>
        <v>0</v>
      </c>
      <c r="S200" s="35" t="e">
        <f>VLOOKUP(A200,Tabell_Kontoplan[#All],7,FALSE)</f>
        <v>#N/A</v>
      </c>
      <c r="T200" s="35" t="e">
        <f>VLOOKUP(A200,Tabell_Kontoplan[#All],8,FALSE)</f>
        <v>#N/A</v>
      </c>
    </row>
    <row r="201" spans="3:20" x14ac:dyDescent="0.25">
      <c r="C201" s="28"/>
      <c r="D201" s="28"/>
      <c r="E201" s="28"/>
      <c r="F201" s="28"/>
      <c r="G201" s="28"/>
      <c r="H201" s="28"/>
      <c r="I201" s="28"/>
      <c r="J201" s="28"/>
      <c r="K201" s="28"/>
      <c r="L201" s="28"/>
      <c r="M201" s="28"/>
      <c r="N201" s="28"/>
      <c r="O201" s="28"/>
      <c r="P201" s="28">
        <f t="shared" si="10"/>
        <v>0</v>
      </c>
      <c r="Q201" s="28">
        <f t="shared" si="11"/>
        <v>0</v>
      </c>
      <c r="R201" s="28">
        <f t="shared" si="9"/>
        <v>0</v>
      </c>
      <c r="S201" s="35" t="e">
        <f>VLOOKUP(A201,Tabell_Kontoplan[#All],7,FALSE)</f>
        <v>#N/A</v>
      </c>
      <c r="T201" s="35" t="e">
        <f>VLOOKUP(A201,Tabell_Kontoplan[#All],8,FALSE)</f>
        <v>#N/A</v>
      </c>
    </row>
    <row r="202" spans="3:20" x14ac:dyDescent="0.25">
      <c r="C202" s="28"/>
      <c r="D202" s="28"/>
      <c r="E202" s="28"/>
      <c r="F202" s="28"/>
      <c r="G202" s="28"/>
      <c r="H202" s="28"/>
      <c r="I202" s="28"/>
      <c r="J202" s="28"/>
      <c r="K202" s="28"/>
      <c r="L202" s="28"/>
      <c r="M202" s="28"/>
      <c r="N202" s="28"/>
      <c r="O202" s="28"/>
      <c r="P202" s="28">
        <f t="shared" si="10"/>
        <v>0</v>
      </c>
      <c r="Q202" s="28">
        <f t="shared" si="11"/>
        <v>0</v>
      </c>
      <c r="R202" s="28">
        <f t="shared" si="9"/>
        <v>0</v>
      </c>
      <c r="S202" s="35" t="e">
        <f>VLOOKUP(A202,Tabell_Kontoplan[#All],7,FALSE)</f>
        <v>#N/A</v>
      </c>
      <c r="T202" s="35" t="e">
        <f>VLOOKUP(A202,Tabell_Kontoplan[#All],8,FALSE)</f>
        <v>#N/A</v>
      </c>
    </row>
    <row r="203" spans="3:20" x14ac:dyDescent="0.25">
      <c r="C203" s="28"/>
      <c r="D203" s="28"/>
      <c r="E203" s="28"/>
      <c r="F203" s="28"/>
      <c r="G203" s="28"/>
      <c r="H203" s="28"/>
      <c r="I203" s="28"/>
      <c r="J203" s="28"/>
      <c r="K203" s="28"/>
      <c r="L203" s="28"/>
      <c r="M203" s="28"/>
      <c r="N203" s="28"/>
      <c r="O203" s="28"/>
      <c r="P203" s="28">
        <f t="shared" si="10"/>
        <v>0</v>
      </c>
      <c r="Q203" s="28">
        <f t="shared" si="11"/>
        <v>0</v>
      </c>
      <c r="R203" s="28">
        <f t="shared" si="9"/>
        <v>0</v>
      </c>
      <c r="S203" s="35" t="e">
        <f>VLOOKUP(A203,Tabell_Kontoplan[#All],7,FALSE)</f>
        <v>#N/A</v>
      </c>
      <c r="T203" s="35" t="e">
        <f>VLOOKUP(A203,Tabell_Kontoplan[#All],8,FALSE)</f>
        <v>#N/A</v>
      </c>
    </row>
    <row r="204" spans="3:20" x14ac:dyDescent="0.25">
      <c r="C204" s="28"/>
      <c r="D204" s="28"/>
      <c r="E204" s="28"/>
      <c r="F204" s="28"/>
      <c r="G204" s="28"/>
      <c r="H204" s="28"/>
      <c r="I204" s="28"/>
      <c r="J204" s="28"/>
      <c r="K204" s="28"/>
      <c r="L204" s="28"/>
      <c r="M204" s="28"/>
      <c r="N204" s="28"/>
      <c r="O204" s="28"/>
      <c r="P204" s="28">
        <f t="shared" si="10"/>
        <v>0</v>
      </c>
      <c r="Q204" s="28">
        <f t="shared" si="11"/>
        <v>0</v>
      </c>
      <c r="R204" s="28">
        <f t="shared" si="9"/>
        <v>0</v>
      </c>
      <c r="S204" s="35" t="e">
        <f>VLOOKUP(A204,Tabell_Kontoplan[#All],7,FALSE)</f>
        <v>#N/A</v>
      </c>
      <c r="T204" s="35" t="e">
        <f>VLOOKUP(A204,Tabell_Kontoplan[#All],8,FALSE)</f>
        <v>#N/A</v>
      </c>
    </row>
    <row r="205" spans="3:20" x14ac:dyDescent="0.25">
      <c r="C205" s="28"/>
      <c r="D205" s="28"/>
      <c r="E205" s="28"/>
      <c r="F205" s="28"/>
      <c r="G205" s="28"/>
      <c r="H205" s="28"/>
      <c r="I205" s="28"/>
      <c r="J205" s="28"/>
      <c r="K205" s="28"/>
      <c r="L205" s="28"/>
      <c r="M205" s="28"/>
      <c r="N205" s="28"/>
      <c r="O205" s="28"/>
      <c r="P205" s="28">
        <f t="shared" si="10"/>
        <v>0</v>
      </c>
      <c r="Q205" s="28">
        <f t="shared" si="11"/>
        <v>0</v>
      </c>
      <c r="R205" s="28">
        <f t="shared" si="9"/>
        <v>0</v>
      </c>
      <c r="S205" s="35" t="e">
        <f>VLOOKUP(A205,Tabell_Kontoplan[#All],7,FALSE)</f>
        <v>#N/A</v>
      </c>
      <c r="T205" s="35" t="e">
        <f>VLOOKUP(A205,Tabell_Kontoplan[#All],8,FALSE)</f>
        <v>#N/A</v>
      </c>
    </row>
    <row r="206" spans="3:20" x14ac:dyDescent="0.25">
      <c r="C206" s="28"/>
      <c r="D206" s="28"/>
      <c r="E206" s="28"/>
      <c r="F206" s="28"/>
      <c r="G206" s="28"/>
      <c r="H206" s="28"/>
      <c r="I206" s="28"/>
      <c r="J206" s="28"/>
      <c r="K206" s="28"/>
      <c r="L206" s="28"/>
      <c r="M206" s="28"/>
      <c r="N206" s="28"/>
      <c r="O206" s="28"/>
      <c r="P206" s="28">
        <f t="shared" si="10"/>
        <v>0</v>
      </c>
      <c r="Q206" s="28">
        <f t="shared" si="11"/>
        <v>0</v>
      </c>
      <c r="R206" s="28">
        <f t="shared" si="9"/>
        <v>0</v>
      </c>
      <c r="S206" s="35" t="e">
        <f>VLOOKUP(A206,Tabell_Kontoplan[#All],7,FALSE)</f>
        <v>#N/A</v>
      </c>
      <c r="T206" s="35" t="e">
        <f>VLOOKUP(A206,Tabell_Kontoplan[#All],8,FALSE)</f>
        <v>#N/A</v>
      </c>
    </row>
    <row r="207" spans="3:20" x14ac:dyDescent="0.25">
      <c r="C207" s="28"/>
      <c r="D207" s="28"/>
      <c r="E207" s="28"/>
      <c r="F207" s="28"/>
      <c r="G207" s="28"/>
      <c r="H207" s="28"/>
      <c r="I207" s="28"/>
      <c r="J207" s="28"/>
      <c r="K207" s="28"/>
      <c r="L207" s="28"/>
      <c r="M207" s="28"/>
      <c r="N207" s="28"/>
      <c r="O207" s="28"/>
      <c r="P207" s="28">
        <f t="shared" si="10"/>
        <v>0</v>
      </c>
      <c r="Q207" s="28">
        <f t="shared" si="11"/>
        <v>0</v>
      </c>
      <c r="R207" s="28">
        <f t="shared" si="9"/>
        <v>0</v>
      </c>
      <c r="S207" s="35" t="e">
        <f>VLOOKUP(A207,Tabell_Kontoplan[#All],7,FALSE)</f>
        <v>#N/A</v>
      </c>
      <c r="T207" s="35" t="e">
        <f>VLOOKUP(A207,Tabell_Kontoplan[#All],8,FALSE)</f>
        <v>#N/A</v>
      </c>
    </row>
    <row r="208" spans="3:20" x14ac:dyDescent="0.25">
      <c r="C208" s="28"/>
      <c r="D208" s="28"/>
      <c r="E208" s="28"/>
      <c r="F208" s="28"/>
      <c r="G208" s="28"/>
      <c r="H208" s="28"/>
      <c r="I208" s="28"/>
      <c r="J208" s="28"/>
      <c r="K208" s="28"/>
      <c r="L208" s="28"/>
      <c r="M208" s="28"/>
      <c r="N208" s="28"/>
      <c r="O208" s="28"/>
      <c r="P208" s="28">
        <f t="shared" si="10"/>
        <v>0</v>
      </c>
      <c r="Q208" s="28">
        <f t="shared" si="11"/>
        <v>0</v>
      </c>
      <c r="R208" s="28">
        <f t="shared" si="9"/>
        <v>0</v>
      </c>
      <c r="S208" s="35" t="e">
        <f>VLOOKUP(A208,Tabell_Kontoplan[#All],7,FALSE)</f>
        <v>#N/A</v>
      </c>
      <c r="T208" s="35" t="e">
        <f>VLOOKUP(A208,Tabell_Kontoplan[#All],8,FALSE)</f>
        <v>#N/A</v>
      </c>
    </row>
    <row r="209" spans="3:20" x14ac:dyDescent="0.25">
      <c r="C209" s="28"/>
      <c r="D209" s="28"/>
      <c r="E209" s="28"/>
      <c r="F209" s="28"/>
      <c r="G209" s="28"/>
      <c r="H209" s="28"/>
      <c r="I209" s="28"/>
      <c r="J209" s="28"/>
      <c r="K209" s="28"/>
      <c r="L209" s="28"/>
      <c r="M209" s="28"/>
      <c r="N209" s="28"/>
      <c r="O209" s="28"/>
      <c r="P209" s="28">
        <f t="shared" si="10"/>
        <v>0</v>
      </c>
      <c r="Q209" s="28">
        <f t="shared" si="11"/>
        <v>0</v>
      </c>
      <c r="R209" s="28">
        <f t="shared" si="9"/>
        <v>0</v>
      </c>
      <c r="S209" s="35" t="e">
        <f>VLOOKUP(A209,Tabell_Kontoplan[#All],7,FALSE)</f>
        <v>#N/A</v>
      </c>
      <c r="T209" s="35" t="e">
        <f>VLOOKUP(A209,Tabell_Kontoplan[#All],8,FALSE)</f>
        <v>#N/A</v>
      </c>
    </row>
    <row r="210" spans="3:20" x14ac:dyDescent="0.25">
      <c r="C210" s="28"/>
      <c r="D210" s="28"/>
      <c r="E210" s="28"/>
      <c r="F210" s="28"/>
      <c r="G210" s="28"/>
      <c r="H210" s="28"/>
      <c r="I210" s="28"/>
      <c r="J210" s="28"/>
      <c r="K210" s="28"/>
      <c r="L210" s="28"/>
      <c r="M210" s="28"/>
      <c r="N210" s="28"/>
      <c r="O210" s="28"/>
      <c r="P210" s="28">
        <f t="shared" si="10"/>
        <v>0</v>
      </c>
      <c r="Q210" s="28">
        <f t="shared" si="11"/>
        <v>0</v>
      </c>
      <c r="R210" s="28">
        <f t="shared" si="9"/>
        <v>0</v>
      </c>
      <c r="S210" s="35" t="e">
        <f>VLOOKUP(A210,Tabell_Kontoplan[#All],7,FALSE)</f>
        <v>#N/A</v>
      </c>
      <c r="T210" s="35" t="e">
        <f>VLOOKUP(A210,Tabell_Kontoplan[#All],8,FALSE)</f>
        <v>#N/A</v>
      </c>
    </row>
    <row r="211" spans="3:20" x14ac:dyDescent="0.25">
      <c r="C211" s="28"/>
      <c r="D211" s="28"/>
      <c r="E211" s="28"/>
      <c r="F211" s="28"/>
      <c r="G211" s="28"/>
      <c r="H211" s="28"/>
      <c r="I211" s="28"/>
      <c r="J211" s="28"/>
      <c r="K211" s="28"/>
      <c r="L211" s="28"/>
      <c r="M211" s="28"/>
      <c r="N211" s="28"/>
      <c r="O211" s="28"/>
      <c r="P211" s="28">
        <f t="shared" si="10"/>
        <v>0</v>
      </c>
      <c r="Q211" s="28">
        <f t="shared" si="11"/>
        <v>0</v>
      </c>
      <c r="R211" s="28">
        <f t="shared" si="9"/>
        <v>0</v>
      </c>
      <c r="S211" s="35" t="e">
        <f>VLOOKUP(A211,Tabell_Kontoplan[#All],7,FALSE)</f>
        <v>#N/A</v>
      </c>
      <c r="T211" s="35" t="e">
        <f>VLOOKUP(A211,Tabell_Kontoplan[#All],8,FALSE)</f>
        <v>#N/A</v>
      </c>
    </row>
    <row r="212" spans="3:20" x14ac:dyDescent="0.25">
      <c r="C212" s="28"/>
      <c r="D212" s="28"/>
      <c r="E212" s="28"/>
      <c r="F212" s="28"/>
      <c r="G212" s="28"/>
      <c r="H212" s="28"/>
      <c r="I212" s="28"/>
      <c r="J212" s="28"/>
      <c r="K212" s="28"/>
      <c r="L212" s="28"/>
      <c r="M212" s="28"/>
      <c r="N212" s="28"/>
      <c r="O212" s="28"/>
      <c r="P212" s="28">
        <f t="shared" si="10"/>
        <v>0</v>
      </c>
      <c r="Q212" s="28">
        <f t="shared" si="11"/>
        <v>0</v>
      </c>
      <c r="R212" s="28">
        <f t="shared" si="9"/>
        <v>0</v>
      </c>
      <c r="S212" s="35" t="e">
        <f>VLOOKUP(A212,Tabell_Kontoplan[#All],7,FALSE)</f>
        <v>#N/A</v>
      </c>
      <c r="T212" s="35" t="e">
        <f>VLOOKUP(A212,Tabell_Kontoplan[#All],8,FALSE)</f>
        <v>#N/A</v>
      </c>
    </row>
    <row r="213" spans="3:20" x14ac:dyDescent="0.25">
      <c r="C213" s="28"/>
      <c r="D213" s="28"/>
      <c r="E213" s="28"/>
      <c r="F213" s="28"/>
      <c r="G213" s="28"/>
      <c r="H213" s="28"/>
      <c r="I213" s="28"/>
      <c r="J213" s="28"/>
      <c r="K213" s="28"/>
      <c r="L213" s="28"/>
      <c r="M213" s="28"/>
      <c r="N213" s="28"/>
      <c r="O213" s="28"/>
      <c r="P213" s="28">
        <f t="shared" si="10"/>
        <v>0</v>
      </c>
      <c r="Q213" s="28">
        <f t="shared" si="11"/>
        <v>0</v>
      </c>
      <c r="R213" s="28">
        <f t="shared" si="9"/>
        <v>0</v>
      </c>
      <c r="S213" s="35" t="e">
        <f>VLOOKUP(A213,Tabell_Kontoplan[#All],7,FALSE)</f>
        <v>#N/A</v>
      </c>
      <c r="T213" s="35" t="e">
        <f>VLOOKUP(A213,Tabell_Kontoplan[#All],8,FALSE)</f>
        <v>#N/A</v>
      </c>
    </row>
    <row r="214" spans="3:20" x14ac:dyDescent="0.25">
      <c r="C214" s="28"/>
      <c r="D214" s="28"/>
      <c r="E214" s="28"/>
      <c r="F214" s="28"/>
      <c r="G214" s="28"/>
      <c r="H214" s="28"/>
      <c r="I214" s="28"/>
      <c r="J214" s="28"/>
      <c r="K214" s="28"/>
      <c r="L214" s="28"/>
      <c r="M214" s="28"/>
      <c r="N214" s="28"/>
      <c r="O214" s="28"/>
      <c r="P214" s="28">
        <f t="shared" si="10"/>
        <v>0</v>
      </c>
      <c r="Q214" s="28">
        <f t="shared" si="11"/>
        <v>0</v>
      </c>
      <c r="R214" s="28">
        <f t="shared" si="9"/>
        <v>0</v>
      </c>
      <c r="S214" s="35" t="e">
        <f>VLOOKUP(A214,Tabell_Kontoplan[#All],7,FALSE)</f>
        <v>#N/A</v>
      </c>
      <c r="T214" s="35" t="e">
        <f>VLOOKUP(A214,Tabell_Kontoplan[#All],8,FALSE)</f>
        <v>#N/A</v>
      </c>
    </row>
    <row r="215" spans="3:20" x14ac:dyDescent="0.25">
      <c r="C215" s="28"/>
      <c r="D215" s="28"/>
      <c r="E215" s="28"/>
      <c r="F215" s="28"/>
      <c r="G215" s="28"/>
      <c r="H215" s="28"/>
      <c r="I215" s="28"/>
      <c r="J215" s="28"/>
      <c r="K215" s="28"/>
      <c r="L215" s="28"/>
      <c r="M215" s="28"/>
      <c r="N215" s="28"/>
      <c r="O215" s="28"/>
      <c r="P215" s="28">
        <f t="shared" si="10"/>
        <v>0</v>
      </c>
      <c r="Q215" s="28">
        <f t="shared" si="11"/>
        <v>0</v>
      </c>
      <c r="R215" s="28">
        <f t="shared" si="9"/>
        <v>0</v>
      </c>
      <c r="S215" s="35" t="e">
        <f>VLOOKUP(A215,Tabell_Kontoplan[#All],7,FALSE)</f>
        <v>#N/A</v>
      </c>
      <c r="T215" s="35" t="e">
        <f>VLOOKUP(A215,Tabell_Kontoplan[#All],8,FALSE)</f>
        <v>#N/A</v>
      </c>
    </row>
    <row r="216" spans="3:20" x14ac:dyDescent="0.25">
      <c r="C216" s="28"/>
      <c r="D216" s="28"/>
      <c r="E216" s="28"/>
      <c r="F216" s="28"/>
      <c r="G216" s="28"/>
      <c r="H216" s="28"/>
      <c r="I216" s="28"/>
      <c r="J216" s="28"/>
      <c r="K216" s="28"/>
      <c r="L216" s="28"/>
      <c r="M216" s="28"/>
      <c r="N216" s="28"/>
      <c r="O216" s="28"/>
      <c r="P216" s="28">
        <f t="shared" si="10"/>
        <v>0</v>
      </c>
      <c r="Q216" s="28">
        <f t="shared" si="11"/>
        <v>0</v>
      </c>
      <c r="R216" s="28">
        <f t="shared" si="9"/>
        <v>0</v>
      </c>
      <c r="S216" s="35" t="e">
        <f>VLOOKUP(A216,Tabell_Kontoplan[#All],7,FALSE)</f>
        <v>#N/A</v>
      </c>
      <c r="T216" s="35" t="e">
        <f>VLOOKUP(A216,Tabell_Kontoplan[#All],8,FALSE)</f>
        <v>#N/A</v>
      </c>
    </row>
    <row r="217" spans="3:20" x14ac:dyDescent="0.25">
      <c r="C217" s="28"/>
      <c r="D217" s="28"/>
      <c r="E217" s="28"/>
      <c r="F217" s="28"/>
      <c r="G217" s="28"/>
      <c r="H217" s="28"/>
      <c r="I217" s="28"/>
      <c r="J217" s="28"/>
      <c r="K217" s="28"/>
      <c r="L217" s="28"/>
      <c r="M217" s="28"/>
      <c r="N217" s="28"/>
      <c r="O217" s="28"/>
      <c r="P217" s="28">
        <f t="shared" si="10"/>
        <v>0</v>
      </c>
      <c r="Q217" s="28">
        <f t="shared" si="11"/>
        <v>0</v>
      </c>
      <c r="R217" s="28">
        <f t="shared" si="9"/>
        <v>0</v>
      </c>
      <c r="S217" s="35" t="e">
        <f>VLOOKUP(A217,Tabell_Kontoplan[#All],7,FALSE)</f>
        <v>#N/A</v>
      </c>
      <c r="T217" s="35" t="e">
        <f>VLOOKUP(A217,Tabell_Kontoplan[#All],8,FALSE)</f>
        <v>#N/A</v>
      </c>
    </row>
    <row r="218" spans="3:20" x14ac:dyDescent="0.25">
      <c r="C218" s="28"/>
      <c r="D218" s="28"/>
      <c r="E218" s="28"/>
      <c r="F218" s="28"/>
      <c r="G218" s="28"/>
      <c r="H218" s="28"/>
      <c r="I218" s="28"/>
      <c r="J218" s="28"/>
      <c r="K218" s="28"/>
      <c r="L218" s="28"/>
      <c r="M218" s="28"/>
      <c r="N218" s="28"/>
      <c r="O218" s="28"/>
      <c r="P218" s="28">
        <f t="shared" si="10"/>
        <v>0</v>
      </c>
      <c r="Q218" s="28">
        <f t="shared" si="11"/>
        <v>0</v>
      </c>
      <c r="R218" s="28">
        <f t="shared" si="9"/>
        <v>0</v>
      </c>
      <c r="S218" s="35" t="e">
        <f>VLOOKUP(A218,Tabell_Kontoplan[#All],7,FALSE)</f>
        <v>#N/A</v>
      </c>
      <c r="T218" s="35" t="e">
        <f>VLOOKUP(A218,Tabell_Kontoplan[#All],8,FALSE)</f>
        <v>#N/A</v>
      </c>
    </row>
    <row r="219" spans="3:20" x14ac:dyDescent="0.25">
      <c r="C219" s="28"/>
      <c r="D219" s="28"/>
      <c r="E219" s="28"/>
      <c r="F219" s="28"/>
      <c r="G219" s="28"/>
      <c r="H219" s="28"/>
      <c r="I219" s="28"/>
      <c r="J219" s="28"/>
      <c r="K219" s="28"/>
      <c r="L219" s="28"/>
      <c r="M219" s="28"/>
      <c r="N219" s="28"/>
      <c r="O219" s="28"/>
      <c r="P219" s="28">
        <f t="shared" si="10"/>
        <v>0</v>
      </c>
      <c r="Q219" s="28">
        <f t="shared" si="11"/>
        <v>0</v>
      </c>
      <c r="R219" s="28">
        <f t="shared" si="9"/>
        <v>0</v>
      </c>
      <c r="S219" s="35" t="e">
        <f>VLOOKUP(A219,Tabell_Kontoplan[#All],7,FALSE)</f>
        <v>#N/A</v>
      </c>
      <c r="T219" s="35" t="e">
        <f>VLOOKUP(A219,Tabell_Kontoplan[#All],8,FALSE)</f>
        <v>#N/A</v>
      </c>
    </row>
    <row r="220" spans="3:20" x14ac:dyDescent="0.25">
      <c r="C220" s="28"/>
      <c r="D220" s="28"/>
      <c r="E220" s="28"/>
      <c r="F220" s="28"/>
      <c r="G220" s="28"/>
      <c r="H220" s="28"/>
      <c r="I220" s="28"/>
      <c r="J220" s="28"/>
      <c r="K220" s="28"/>
      <c r="L220" s="28"/>
      <c r="M220" s="28"/>
      <c r="N220" s="28"/>
      <c r="O220" s="28"/>
      <c r="P220" s="28">
        <f t="shared" si="10"/>
        <v>0</v>
      </c>
      <c r="Q220" s="28">
        <f t="shared" si="11"/>
        <v>0</v>
      </c>
      <c r="R220" s="28">
        <f t="shared" si="9"/>
        <v>0</v>
      </c>
      <c r="S220" s="35" t="e">
        <f>VLOOKUP(A220,Tabell_Kontoplan[#All],7,FALSE)</f>
        <v>#N/A</v>
      </c>
      <c r="T220" s="35" t="e">
        <f>VLOOKUP(A220,Tabell_Kontoplan[#All],8,FALSE)</f>
        <v>#N/A</v>
      </c>
    </row>
    <row r="221" spans="3:20" x14ac:dyDescent="0.25">
      <c r="C221" s="28"/>
      <c r="D221" s="28"/>
      <c r="E221" s="28"/>
      <c r="F221" s="28"/>
      <c r="G221" s="28"/>
      <c r="H221" s="28"/>
      <c r="I221" s="28"/>
      <c r="J221" s="28"/>
      <c r="K221" s="28"/>
      <c r="L221" s="28"/>
      <c r="M221" s="28"/>
      <c r="N221" s="28"/>
      <c r="O221" s="28"/>
      <c r="P221" s="28">
        <f t="shared" si="10"/>
        <v>0</v>
      </c>
      <c r="Q221" s="28">
        <f t="shared" si="11"/>
        <v>0</v>
      </c>
      <c r="R221" s="28">
        <f t="shared" si="9"/>
        <v>0</v>
      </c>
      <c r="S221" s="35" t="e">
        <f>VLOOKUP(A221,Tabell_Kontoplan[#All],7,FALSE)</f>
        <v>#N/A</v>
      </c>
      <c r="T221" s="35" t="e">
        <f>VLOOKUP(A221,Tabell_Kontoplan[#All],8,FALSE)</f>
        <v>#N/A</v>
      </c>
    </row>
    <row r="222" spans="3:20" x14ac:dyDescent="0.25">
      <c r="C222" s="28"/>
      <c r="D222" s="28"/>
      <c r="E222" s="28"/>
      <c r="F222" s="28"/>
      <c r="G222" s="28"/>
      <c r="H222" s="28"/>
      <c r="I222" s="28"/>
      <c r="J222" s="28"/>
      <c r="K222" s="28"/>
      <c r="L222" s="28"/>
      <c r="M222" s="28"/>
      <c r="N222" s="28"/>
      <c r="O222" s="28"/>
      <c r="P222" s="28">
        <f t="shared" si="10"/>
        <v>0</v>
      </c>
      <c r="Q222" s="28">
        <f t="shared" si="11"/>
        <v>0</v>
      </c>
      <c r="R222" s="28">
        <f t="shared" si="9"/>
        <v>0</v>
      </c>
      <c r="S222" s="35" t="e">
        <f>VLOOKUP(A222,Tabell_Kontoplan[#All],7,FALSE)</f>
        <v>#N/A</v>
      </c>
      <c r="T222" s="35" t="e">
        <f>VLOOKUP(A222,Tabell_Kontoplan[#All],8,FALSE)</f>
        <v>#N/A</v>
      </c>
    </row>
    <row r="223" spans="3:20" x14ac:dyDescent="0.25">
      <c r="C223" s="28"/>
      <c r="D223" s="28"/>
      <c r="E223" s="28"/>
      <c r="F223" s="28"/>
      <c r="G223" s="28"/>
      <c r="H223" s="28"/>
      <c r="I223" s="28"/>
      <c r="J223" s="28"/>
      <c r="K223" s="28"/>
      <c r="L223" s="28"/>
      <c r="M223" s="28"/>
      <c r="N223" s="28"/>
      <c r="O223" s="28"/>
      <c r="P223" s="28">
        <f t="shared" si="10"/>
        <v>0</v>
      </c>
      <c r="Q223" s="28">
        <f t="shared" si="11"/>
        <v>0</v>
      </c>
      <c r="R223" s="28">
        <f t="shared" si="9"/>
        <v>0</v>
      </c>
      <c r="S223" s="35" t="e">
        <f>VLOOKUP(A223,Tabell_Kontoplan[#All],7,FALSE)</f>
        <v>#N/A</v>
      </c>
      <c r="T223" s="35" t="e">
        <f>VLOOKUP(A223,Tabell_Kontoplan[#All],8,FALSE)</f>
        <v>#N/A</v>
      </c>
    </row>
    <row r="224" spans="3:20" x14ac:dyDescent="0.25">
      <c r="C224" s="28"/>
      <c r="D224" s="28"/>
      <c r="E224" s="28"/>
      <c r="F224" s="28"/>
      <c r="G224" s="28"/>
      <c r="H224" s="28"/>
      <c r="I224" s="28"/>
      <c r="J224" s="28"/>
      <c r="K224" s="28"/>
      <c r="L224" s="28"/>
      <c r="M224" s="28"/>
      <c r="N224" s="28"/>
      <c r="O224" s="28"/>
      <c r="P224" s="28">
        <f t="shared" si="10"/>
        <v>0</v>
      </c>
      <c r="Q224" s="28">
        <f t="shared" si="11"/>
        <v>0</v>
      </c>
      <c r="R224" s="28">
        <f t="shared" si="9"/>
        <v>0</v>
      </c>
      <c r="S224" s="35" t="e">
        <f>VLOOKUP(A224,Tabell_Kontoplan[#All],7,FALSE)</f>
        <v>#N/A</v>
      </c>
      <c r="T224" s="35" t="e">
        <f>VLOOKUP(A224,Tabell_Kontoplan[#All],8,FALSE)</f>
        <v>#N/A</v>
      </c>
    </row>
    <row r="225" spans="3:20" x14ac:dyDescent="0.25">
      <c r="C225" s="28"/>
      <c r="D225" s="28"/>
      <c r="E225" s="28"/>
      <c r="F225" s="28"/>
      <c r="G225" s="28"/>
      <c r="H225" s="28"/>
      <c r="I225" s="28"/>
      <c r="J225" s="28"/>
      <c r="K225" s="28"/>
      <c r="L225" s="28"/>
      <c r="M225" s="28"/>
      <c r="N225" s="28"/>
      <c r="O225" s="28"/>
      <c r="P225" s="28">
        <f t="shared" si="10"/>
        <v>0</v>
      </c>
      <c r="Q225" s="28">
        <f t="shared" si="11"/>
        <v>0</v>
      </c>
      <c r="R225" s="28">
        <f t="shared" si="9"/>
        <v>0</v>
      </c>
      <c r="S225" s="35" t="e">
        <f>VLOOKUP(A225,Tabell_Kontoplan[#All],7,FALSE)</f>
        <v>#N/A</v>
      </c>
      <c r="T225" s="35" t="e">
        <f>VLOOKUP(A225,Tabell_Kontoplan[#All],8,FALSE)</f>
        <v>#N/A</v>
      </c>
    </row>
    <row r="226" spans="3:20" x14ac:dyDescent="0.25">
      <c r="C226" s="28"/>
      <c r="D226" s="28"/>
      <c r="E226" s="28"/>
      <c r="F226" s="28"/>
      <c r="G226" s="28"/>
      <c r="H226" s="28"/>
      <c r="I226" s="28"/>
      <c r="J226" s="28"/>
      <c r="K226" s="28"/>
      <c r="L226" s="28"/>
      <c r="M226" s="28"/>
      <c r="N226" s="28"/>
      <c r="O226" s="28"/>
      <c r="P226" s="28">
        <f t="shared" si="10"/>
        <v>0</v>
      </c>
      <c r="Q226" s="28">
        <f t="shared" si="11"/>
        <v>0</v>
      </c>
      <c r="R226" s="28">
        <f t="shared" si="9"/>
        <v>0</v>
      </c>
      <c r="S226" s="35" t="e">
        <f>VLOOKUP(A226,Tabell_Kontoplan[#All],7,FALSE)</f>
        <v>#N/A</v>
      </c>
      <c r="T226" s="35" t="e">
        <f>VLOOKUP(A226,Tabell_Kontoplan[#All],8,FALSE)</f>
        <v>#N/A</v>
      </c>
    </row>
    <row r="227" spans="3:20" x14ac:dyDescent="0.25">
      <c r="C227" s="28"/>
      <c r="D227" s="28"/>
      <c r="E227" s="28"/>
      <c r="F227" s="28"/>
      <c r="G227" s="28"/>
      <c r="H227" s="28"/>
      <c r="I227" s="28"/>
      <c r="J227" s="28"/>
      <c r="K227" s="28"/>
      <c r="L227" s="28"/>
      <c r="M227" s="28"/>
      <c r="N227" s="28"/>
      <c r="O227" s="28"/>
      <c r="P227" s="28">
        <f t="shared" si="10"/>
        <v>0</v>
      </c>
      <c r="Q227" s="28">
        <f t="shared" si="11"/>
        <v>0</v>
      </c>
      <c r="R227" s="28">
        <f t="shared" si="9"/>
        <v>0</v>
      </c>
      <c r="S227" s="35" t="e">
        <f>VLOOKUP(A227,Tabell_Kontoplan[#All],7,FALSE)</f>
        <v>#N/A</v>
      </c>
      <c r="T227" s="35" t="e">
        <f>VLOOKUP(A227,Tabell_Kontoplan[#All],8,FALSE)</f>
        <v>#N/A</v>
      </c>
    </row>
    <row r="228" spans="3:20" x14ac:dyDescent="0.25">
      <c r="C228" s="28"/>
      <c r="D228" s="28"/>
      <c r="E228" s="28"/>
      <c r="F228" s="28"/>
      <c r="G228" s="28"/>
      <c r="H228" s="28"/>
      <c r="I228" s="28"/>
      <c r="J228" s="28"/>
      <c r="K228" s="28"/>
      <c r="L228" s="28"/>
      <c r="M228" s="28"/>
      <c r="N228" s="28"/>
      <c r="O228" s="28"/>
      <c r="P228" s="28">
        <f t="shared" si="10"/>
        <v>0</v>
      </c>
      <c r="Q228" s="28">
        <f t="shared" si="11"/>
        <v>0</v>
      </c>
      <c r="R228" s="28">
        <f t="shared" si="9"/>
        <v>0</v>
      </c>
      <c r="S228" s="35" t="e">
        <f>VLOOKUP(A228,Tabell_Kontoplan[#All],7,FALSE)</f>
        <v>#N/A</v>
      </c>
      <c r="T228" s="35" t="e">
        <f>VLOOKUP(A228,Tabell_Kontoplan[#All],8,FALSE)</f>
        <v>#N/A</v>
      </c>
    </row>
    <row r="229" spans="3:20" x14ac:dyDescent="0.25">
      <c r="C229" s="28"/>
      <c r="D229" s="28"/>
      <c r="E229" s="28"/>
      <c r="F229" s="28"/>
      <c r="G229" s="28"/>
      <c r="H229" s="28"/>
      <c r="I229" s="28"/>
      <c r="J229" s="28"/>
      <c r="K229" s="28"/>
      <c r="L229" s="28"/>
      <c r="M229" s="28"/>
      <c r="N229" s="28"/>
      <c r="O229" s="28"/>
      <c r="P229" s="28">
        <f t="shared" si="10"/>
        <v>0</v>
      </c>
      <c r="Q229" s="28">
        <f t="shared" si="11"/>
        <v>0</v>
      </c>
      <c r="R229" s="28">
        <f t="shared" si="9"/>
        <v>0</v>
      </c>
      <c r="S229" s="35" t="e">
        <f>VLOOKUP(A229,Tabell_Kontoplan[#All],7,FALSE)</f>
        <v>#N/A</v>
      </c>
      <c r="T229" s="35" t="e">
        <f>VLOOKUP(A229,Tabell_Kontoplan[#All],8,FALSE)</f>
        <v>#N/A</v>
      </c>
    </row>
    <row r="230" spans="3:20" x14ac:dyDescent="0.25">
      <c r="C230" s="28"/>
      <c r="D230" s="28"/>
      <c r="E230" s="28"/>
      <c r="F230" s="28"/>
      <c r="G230" s="28"/>
      <c r="H230" s="28"/>
      <c r="I230" s="28"/>
      <c r="J230" s="28"/>
      <c r="K230" s="28"/>
      <c r="L230" s="28"/>
      <c r="M230" s="28"/>
      <c r="N230" s="28"/>
      <c r="O230" s="28"/>
      <c r="P230" s="28">
        <f t="shared" si="10"/>
        <v>0</v>
      </c>
      <c r="Q230" s="28">
        <f t="shared" si="11"/>
        <v>0</v>
      </c>
      <c r="R230" s="28">
        <f t="shared" si="9"/>
        <v>0</v>
      </c>
      <c r="S230" s="35" t="e">
        <f>VLOOKUP(A230,Tabell_Kontoplan[#All],7,FALSE)</f>
        <v>#N/A</v>
      </c>
      <c r="T230" s="35" t="e">
        <f>VLOOKUP(A230,Tabell_Kontoplan[#All],8,FALSE)</f>
        <v>#N/A</v>
      </c>
    </row>
    <row r="231" spans="3:20" x14ac:dyDescent="0.25">
      <c r="C231" s="28"/>
      <c r="D231" s="28"/>
      <c r="E231" s="28"/>
      <c r="F231" s="28"/>
      <c r="G231" s="28"/>
      <c r="H231" s="28"/>
      <c r="I231" s="28"/>
      <c r="J231" s="28"/>
      <c r="K231" s="28"/>
      <c r="L231" s="28"/>
      <c r="M231" s="28"/>
      <c r="N231" s="28"/>
      <c r="O231" s="28"/>
      <c r="P231" s="28">
        <f t="shared" si="10"/>
        <v>0</v>
      </c>
      <c r="Q231" s="28">
        <f t="shared" si="11"/>
        <v>0</v>
      </c>
      <c r="R231" s="28">
        <f t="shared" si="9"/>
        <v>0</v>
      </c>
      <c r="S231" s="35" t="e">
        <f>VLOOKUP(A231,Tabell_Kontoplan[#All],7,FALSE)</f>
        <v>#N/A</v>
      </c>
      <c r="T231" s="35" t="e">
        <f>VLOOKUP(A231,Tabell_Kontoplan[#All],8,FALSE)</f>
        <v>#N/A</v>
      </c>
    </row>
    <row r="232" spans="3:20" x14ac:dyDescent="0.25">
      <c r="C232" s="28"/>
      <c r="D232" s="28"/>
      <c r="E232" s="28"/>
      <c r="F232" s="28"/>
      <c r="G232" s="28"/>
      <c r="H232" s="28"/>
      <c r="I232" s="28"/>
      <c r="J232" s="28"/>
      <c r="K232" s="28"/>
      <c r="L232" s="28"/>
      <c r="M232" s="28"/>
      <c r="N232" s="28"/>
      <c r="O232" s="28"/>
      <c r="P232" s="28">
        <f t="shared" si="10"/>
        <v>0</v>
      </c>
      <c r="Q232" s="28">
        <f t="shared" si="11"/>
        <v>0</v>
      </c>
      <c r="R232" s="28">
        <f t="shared" si="9"/>
        <v>0</v>
      </c>
      <c r="S232" s="35" t="e">
        <f>VLOOKUP(A232,Tabell_Kontoplan[#All],7,FALSE)</f>
        <v>#N/A</v>
      </c>
      <c r="T232" s="35" t="e">
        <f>VLOOKUP(A232,Tabell_Kontoplan[#All],8,FALSE)</f>
        <v>#N/A</v>
      </c>
    </row>
    <row r="233" spans="3:20" x14ac:dyDescent="0.25">
      <c r="C233" s="28"/>
      <c r="D233" s="28"/>
      <c r="E233" s="28"/>
      <c r="F233" s="28"/>
      <c r="G233" s="28"/>
      <c r="H233" s="28"/>
      <c r="I233" s="28"/>
      <c r="J233" s="28"/>
      <c r="K233" s="28"/>
      <c r="L233" s="28"/>
      <c r="M233" s="28"/>
      <c r="N233" s="28"/>
      <c r="O233" s="28"/>
      <c r="P233" s="28">
        <f t="shared" si="10"/>
        <v>0</v>
      </c>
      <c r="Q233" s="28">
        <f t="shared" si="11"/>
        <v>0</v>
      </c>
      <c r="R233" s="28">
        <f t="shared" si="9"/>
        <v>0</v>
      </c>
      <c r="S233" s="35" t="e">
        <f>VLOOKUP(A233,Tabell_Kontoplan[#All],7,FALSE)</f>
        <v>#N/A</v>
      </c>
      <c r="T233" s="35" t="e">
        <f>VLOOKUP(A233,Tabell_Kontoplan[#All],8,FALSE)</f>
        <v>#N/A</v>
      </c>
    </row>
    <row r="234" spans="3:20" x14ac:dyDescent="0.25">
      <c r="C234" s="28"/>
      <c r="D234" s="28"/>
      <c r="E234" s="28"/>
      <c r="F234" s="28"/>
      <c r="G234" s="28"/>
      <c r="H234" s="28"/>
      <c r="I234" s="28"/>
      <c r="J234" s="28"/>
      <c r="K234" s="28"/>
      <c r="L234" s="28"/>
      <c r="M234" s="28"/>
      <c r="N234" s="28"/>
      <c r="O234" s="28"/>
      <c r="P234" s="28">
        <f t="shared" si="10"/>
        <v>0</v>
      </c>
      <c r="Q234" s="28">
        <f t="shared" si="11"/>
        <v>0</v>
      </c>
      <c r="R234" s="28">
        <f t="shared" si="9"/>
        <v>0</v>
      </c>
      <c r="S234" s="35" t="e">
        <f>VLOOKUP(A234,Tabell_Kontoplan[#All],7,FALSE)</f>
        <v>#N/A</v>
      </c>
      <c r="T234" s="35" t="e">
        <f>VLOOKUP(A234,Tabell_Kontoplan[#All],8,FALSE)</f>
        <v>#N/A</v>
      </c>
    </row>
    <row r="235" spans="3:20" x14ac:dyDescent="0.25">
      <c r="C235" s="28"/>
      <c r="D235" s="28"/>
      <c r="E235" s="28"/>
      <c r="F235" s="28"/>
      <c r="G235" s="28"/>
      <c r="H235" s="28"/>
      <c r="I235" s="28"/>
      <c r="J235" s="28"/>
      <c r="K235" s="28"/>
      <c r="L235" s="28"/>
      <c r="M235" s="28"/>
      <c r="N235" s="28"/>
      <c r="O235" s="28"/>
      <c r="P235" s="28">
        <f t="shared" si="10"/>
        <v>0</v>
      </c>
      <c r="Q235" s="28">
        <f t="shared" si="11"/>
        <v>0</v>
      </c>
      <c r="R235" s="28">
        <f t="shared" si="9"/>
        <v>0</v>
      </c>
      <c r="S235" s="35" t="e">
        <f>VLOOKUP(A235,Tabell_Kontoplan[#All],7,FALSE)</f>
        <v>#N/A</v>
      </c>
      <c r="T235" s="35" t="e">
        <f>VLOOKUP(A235,Tabell_Kontoplan[#All],8,FALSE)</f>
        <v>#N/A</v>
      </c>
    </row>
    <row r="236" spans="3:20" x14ac:dyDescent="0.25">
      <c r="C236" s="28"/>
      <c r="D236" s="28"/>
      <c r="E236" s="28"/>
      <c r="F236" s="28"/>
      <c r="G236" s="28"/>
      <c r="H236" s="28"/>
      <c r="I236" s="28"/>
      <c r="J236" s="28"/>
      <c r="K236" s="28"/>
      <c r="L236" s="28"/>
      <c r="M236" s="28"/>
      <c r="N236" s="28"/>
      <c r="O236" s="28"/>
      <c r="P236" s="28">
        <f t="shared" si="10"/>
        <v>0</v>
      </c>
      <c r="Q236" s="28">
        <f t="shared" si="11"/>
        <v>0</v>
      </c>
      <c r="R236" s="28">
        <f t="shared" si="9"/>
        <v>0</v>
      </c>
      <c r="S236" s="35" t="e">
        <f>VLOOKUP(A236,Tabell_Kontoplan[#All],7,FALSE)</f>
        <v>#N/A</v>
      </c>
      <c r="T236" s="35" t="e">
        <f>VLOOKUP(A236,Tabell_Kontoplan[#All],8,FALSE)</f>
        <v>#N/A</v>
      </c>
    </row>
    <row r="237" spans="3:20" x14ac:dyDescent="0.25">
      <c r="C237" s="28"/>
      <c r="D237" s="28"/>
      <c r="E237" s="28"/>
      <c r="F237" s="28"/>
      <c r="G237" s="28"/>
      <c r="H237" s="28"/>
      <c r="I237" s="28"/>
      <c r="J237" s="28"/>
      <c r="K237" s="28"/>
      <c r="L237" s="28"/>
      <c r="M237" s="28"/>
      <c r="N237" s="28"/>
      <c r="O237" s="28"/>
      <c r="P237" s="28">
        <f t="shared" si="10"/>
        <v>0</v>
      </c>
      <c r="Q237" s="28">
        <f t="shared" si="11"/>
        <v>0</v>
      </c>
      <c r="R237" s="28">
        <f t="shared" si="9"/>
        <v>0</v>
      </c>
      <c r="S237" s="35" t="e">
        <f>VLOOKUP(A237,Tabell_Kontoplan[#All],7,FALSE)</f>
        <v>#N/A</v>
      </c>
      <c r="T237" s="35" t="e">
        <f>VLOOKUP(A237,Tabell_Kontoplan[#All],8,FALSE)</f>
        <v>#N/A</v>
      </c>
    </row>
    <row r="238" spans="3:20" x14ac:dyDescent="0.25">
      <c r="C238" s="28"/>
      <c r="D238" s="28"/>
      <c r="E238" s="28"/>
      <c r="F238" s="28"/>
      <c r="G238" s="28"/>
      <c r="H238" s="28"/>
      <c r="I238" s="28"/>
      <c r="J238" s="28"/>
      <c r="K238" s="28"/>
      <c r="L238" s="28"/>
      <c r="M238" s="28"/>
      <c r="N238" s="28"/>
      <c r="O238" s="28"/>
      <c r="P238" s="28">
        <f t="shared" si="10"/>
        <v>0</v>
      </c>
      <c r="Q238" s="28">
        <f t="shared" si="11"/>
        <v>0</v>
      </c>
      <c r="R238" s="28">
        <f t="shared" si="9"/>
        <v>0</v>
      </c>
      <c r="S238" s="35" t="e">
        <f>VLOOKUP(A238,Tabell_Kontoplan[#All],7,FALSE)</f>
        <v>#N/A</v>
      </c>
      <c r="T238" s="35" t="e">
        <f>VLOOKUP(A238,Tabell_Kontoplan[#All],8,FALSE)</f>
        <v>#N/A</v>
      </c>
    </row>
    <row r="239" spans="3:20" x14ac:dyDescent="0.25">
      <c r="C239" s="28"/>
      <c r="D239" s="28"/>
      <c r="E239" s="28"/>
      <c r="F239" s="28"/>
      <c r="G239" s="28"/>
      <c r="H239" s="28"/>
      <c r="I239" s="28"/>
      <c r="J239" s="28"/>
      <c r="K239" s="28"/>
      <c r="L239" s="28"/>
      <c r="M239" s="28"/>
      <c r="N239" s="28"/>
      <c r="O239" s="28"/>
      <c r="P239" s="28">
        <f t="shared" si="10"/>
        <v>0</v>
      </c>
      <c r="Q239" s="28">
        <f t="shared" si="11"/>
        <v>0</v>
      </c>
      <c r="R239" s="28">
        <f t="shared" si="9"/>
        <v>0</v>
      </c>
      <c r="S239" s="35" t="e">
        <f>VLOOKUP(A239,Tabell_Kontoplan[#All],7,FALSE)</f>
        <v>#N/A</v>
      </c>
      <c r="T239" s="35" t="e">
        <f>VLOOKUP(A239,Tabell_Kontoplan[#All],8,FALSE)</f>
        <v>#N/A</v>
      </c>
    </row>
    <row r="240" spans="3:20" x14ac:dyDescent="0.25">
      <c r="C240" s="28"/>
      <c r="D240" s="28"/>
      <c r="E240" s="28"/>
      <c r="F240" s="28"/>
      <c r="G240" s="28"/>
      <c r="H240" s="28"/>
      <c r="I240" s="28"/>
      <c r="J240" s="28"/>
      <c r="K240" s="28"/>
      <c r="L240" s="28"/>
      <c r="M240" s="28"/>
      <c r="N240" s="28"/>
      <c r="O240" s="28"/>
      <c r="P240" s="28">
        <f t="shared" si="10"/>
        <v>0</v>
      </c>
      <c r="Q240" s="28">
        <f t="shared" si="11"/>
        <v>0</v>
      </c>
      <c r="R240" s="28">
        <f t="shared" si="9"/>
        <v>0</v>
      </c>
      <c r="S240" s="35" t="e">
        <f>VLOOKUP(A240,Tabell_Kontoplan[#All],7,FALSE)</f>
        <v>#N/A</v>
      </c>
      <c r="T240" s="35" t="e">
        <f>VLOOKUP(A240,Tabell_Kontoplan[#All],8,FALSE)</f>
        <v>#N/A</v>
      </c>
    </row>
    <row r="241" spans="3:20" x14ac:dyDescent="0.25">
      <c r="C241" s="28"/>
      <c r="D241" s="28"/>
      <c r="E241" s="28"/>
      <c r="F241" s="28"/>
      <c r="G241" s="28"/>
      <c r="H241" s="28"/>
      <c r="I241" s="28"/>
      <c r="J241" s="28"/>
      <c r="K241" s="28"/>
      <c r="L241" s="28"/>
      <c r="M241" s="28"/>
      <c r="N241" s="28"/>
      <c r="O241" s="28"/>
      <c r="P241" s="28">
        <f t="shared" si="10"/>
        <v>0</v>
      </c>
      <c r="Q241" s="28">
        <f t="shared" si="11"/>
        <v>0</v>
      </c>
      <c r="R241" s="28">
        <f t="shared" si="9"/>
        <v>0</v>
      </c>
      <c r="S241" s="35" t="e">
        <f>VLOOKUP(A241,Tabell_Kontoplan[#All],7,FALSE)</f>
        <v>#N/A</v>
      </c>
      <c r="T241" s="35" t="e">
        <f>VLOOKUP(A241,Tabell_Kontoplan[#All],8,FALSE)</f>
        <v>#N/A</v>
      </c>
    </row>
    <row r="242" spans="3:20" x14ac:dyDescent="0.25">
      <c r="C242" s="28"/>
      <c r="D242" s="28"/>
      <c r="E242" s="28"/>
      <c r="F242" s="28"/>
      <c r="G242" s="28"/>
      <c r="H242" s="28"/>
      <c r="I242" s="28"/>
      <c r="J242" s="28"/>
      <c r="K242" s="28"/>
      <c r="L242" s="28"/>
      <c r="M242" s="28"/>
      <c r="N242" s="28"/>
      <c r="O242" s="28"/>
      <c r="P242" s="28">
        <f t="shared" si="10"/>
        <v>0</v>
      </c>
      <c r="Q242" s="28">
        <f t="shared" si="11"/>
        <v>0</v>
      </c>
      <c r="R242" s="28">
        <f t="shared" si="9"/>
        <v>0</v>
      </c>
      <c r="S242" s="35" t="e">
        <f>VLOOKUP(A242,Tabell_Kontoplan[#All],7,FALSE)</f>
        <v>#N/A</v>
      </c>
      <c r="T242" s="35" t="e">
        <f>VLOOKUP(A242,Tabell_Kontoplan[#All],8,FALSE)</f>
        <v>#N/A</v>
      </c>
    </row>
    <row r="243" spans="3:20" x14ac:dyDescent="0.25">
      <c r="C243" s="28"/>
      <c r="D243" s="28"/>
      <c r="E243" s="28"/>
      <c r="F243" s="28"/>
      <c r="G243" s="28"/>
      <c r="H243" s="28"/>
      <c r="I243" s="28"/>
      <c r="J243" s="28"/>
      <c r="K243" s="28"/>
      <c r="L243" s="28"/>
      <c r="M243" s="28"/>
      <c r="N243" s="28"/>
      <c r="O243" s="28"/>
      <c r="P243" s="28">
        <f t="shared" si="10"/>
        <v>0</v>
      </c>
      <c r="Q243" s="28">
        <f t="shared" si="11"/>
        <v>0</v>
      </c>
      <c r="R243" s="28">
        <f t="shared" si="9"/>
        <v>0</v>
      </c>
      <c r="S243" s="35" t="e">
        <f>VLOOKUP(A243,Tabell_Kontoplan[#All],7,FALSE)</f>
        <v>#N/A</v>
      </c>
      <c r="T243" s="35" t="e">
        <f>VLOOKUP(A243,Tabell_Kontoplan[#All],8,FALSE)</f>
        <v>#N/A</v>
      </c>
    </row>
    <row r="244" spans="3:20" x14ac:dyDescent="0.25">
      <c r="C244" s="28"/>
      <c r="D244" s="28"/>
      <c r="E244" s="28"/>
      <c r="F244" s="28"/>
      <c r="G244" s="28"/>
      <c r="H244" s="28"/>
      <c r="I244" s="28"/>
      <c r="J244" s="28"/>
      <c r="K244" s="28"/>
      <c r="L244" s="28"/>
      <c r="M244" s="28"/>
      <c r="N244" s="28"/>
      <c r="O244" s="28"/>
      <c r="P244" s="28">
        <f t="shared" si="10"/>
        <v>0</v>
      </c>
      <c r="Q244" s="28">
        <f t="shared" si="11"/>
        <v>0</v>
      </c>
      <c r="R244" s="28">
        <f t="shared" si="9"/>
        <v>0</v>
      </c>
      <c r="S244" s="35" t="e">
        <f>VLOOKUP(A244,Tabell_Kontoplan[#All],7,FALSE)</f>
        <v>#N/A</v>
      </c>
      <c r="T244" s="35" t="e">
        <f>VLOOKUP(A244,Tabell_Kontoplan[#All],8,FALSE)</f>
        <v>#N/A</v>
      </c>
    </row>
    <row r="245" spans="3:20" x14ac:dyDescent="0.25">
      <c r="C245" s="28"/>
      <c r="D245" s="28"/>
      <c r="E245" s="28"/>
      <c r="F245" s="28"/>
      <c r="G245" s="28"/>
      <c r="H245" s="28"/>
      <c r="I245" s="28"/>
      <c r="J245" s="28"/>
      <c r="K245" s="28"/>
      <c r="L245" s="28"/>
      <c r="M245" s="28"/>
      <c r="N245" s="28"/>
      <c r="O245" s="28"/>
      <c r="P245" s="28">
        <f t="shared" si="10"/>
        <v>0</v>
      </c>
      <c r="Q245" s="28">
        <f t="shared" si="11"/>
        <v>0</v>
      </c>
      <c r="R245" s="28">
        <f t="shared" si="9"/>
        <v>0</v>
      </c>
      <c r="S245" s="35" t="e">
        <f>VLOOKUP(A245,Tabell_Kontoplan[#All],7,FALSE)</f>
        <v>#N/A</v>
      </c>
      <c r="T245" s="35" t="e">
        <f>VLOOKUP(A245,Tabell_Kontoplan[#All],8,FALSE)</f>
        <v>#N/A</v>
      </c>
    </row>
    <row r="246" spans="3:20" x14ac:dyDescent="0.25">
      <c r="C246" s="28"/>
      <c r="D246" s="28"/>
      <c r="E246" s="28"/>
      <c r="F246" s="28"/>
      <c r="G246" s="28"/>
      <c r="H246" s="28"/>
      <c r="I246" s="28"/>
      <c r="J246" s="28"/>
      <c r="K246" s="28"/>
      <c r="L246" s="28"/>
      <c r="M246" s="28"/>
      <c r="N246" s="28"/>
      <c r="O246" s="28"/>
      <c r="P246" s="28">
        <f t="shared" si="10"/>
        <v>0</v>
      </c>
      <c r="Q246" s="28">
        <f t="shared" si="11"/>
        <v>0</v>
      </c>
      <c r="R246" s="28">
        <f t="shared" si="9"/>
        <v>0</v>
      </c>
      <c r="S246" s="35" t="e">
        <f>VLOOKUP(A246,Tabell_Kontoplan[#All],7,FALSE)</f>
        <v>#N/A</v>
      </c>
      <c r="T246" s="35" t="e">
        <f>VLOOKUP(A246,Tabell_Kontoplan[#All],8,FALSE)</f>
        <v>#N/A</v>
      </c>
    </row>
    <row r="247" spans="3:20" x14ac:dyDescent="0.25">
      <c r="C247" s="28"/>
      <c r="D247" s="28"/>
      <c r="E247" s="28"/>
      <c r="F247" s="28"/>
      <c r="G247" s="28"/>
      <c r="H247" s="28"/>
      <c r="I247" s="28"/>
      <c r="J247" s="28"/>
      <c r="K247" s="28"/>
      <c r="L247" s="28"/>
      <c r="M247" s="28"/>
      <c r="N247" s="28"/>
      <c r="O247" s="28"/>
      <c r="P247" s="28">
        <f t="shared" si="10"/>
        <v>0</v>
      </c>
      <c r="Q247" s="28">
        <f t="shared" si="11"/>
        <v>0</v>
      </c>
      <c r="R247" s="28">
        <f t="shared" si="9"/>
        <v>0</v>
      </c>
      <c r="S247" s="35" t="e">
        <f>VLOOKUP(A247,Tabell_Kontoplan[#All],7,FALSE)</f>
        <v>#N/A</v>
      </c>
      <c r="T247" s="35" t="e">
        <f>VLOOKUP(A247,Tabell_Kontoplan[#All],8,FALSE)</f>
        <v>#N/A</v>
      </c>
    </row>
    <row r="248" spans="3:20" x14ac:dyDescent="0.25">
      <c r="C248" s="28"/>
      <c r="D248" s="28"/>
      <c r="E248" s="28"/>
      <c r="F248" s="28"/>
      <c r="G248" s="28"/>
      <c r="H248" s="28"/>
      <c r="I248" s="28"/>
      <c r="J248" s="28"/>
      <c r="K248" s="28"/>
      <c r="L248" s="28"/>
      <c r="M248" s="28"/>
      <c r="N248" s="28"/>
      <c r="O248" s="28"/>
      <c r="P248" s="28">
        <f t="shared" si="10"/>
        <v>0</v>
      </c>
      <c r="Q248" s="28">
        <f t="shared" si="11"/>
        <v>0</v>
      </c>
      <c r="R248" s="28">
        <f t="shared" si="9"/>
        <v>0</v>
      </c>
      <c r="S248" s="35" t="e">
        <f>VLOOKUP(A248,Tabell_Kontoplan[#All],7,FALSE)</f>
        <v>#N/A</v>
      </c>
      <c r="T248" s="35" t="e">
        <f>VLOOKUP(A248,Tabell_Kontoplan[#All],8,FALSE)</f>
        <v>#N/A</v>
      </c>
    </row>
    <row r="249" spans="3:20" x14ac:dyDescent="0.25">
      <c r="C249" s="28"/>
      <c r="D249" s="28"/>
      <c r="E249" s="28"/>
      <c r="F249" s="28"/>
      <c r="G249" s="28"/>
      <c r="H249" s="28"/>
      <c r="I249" s="28"/>
      <c r="J249" s="28"/>
      <c r="K249" s="28"/>
      <c r="L249" s="28"/>
      <c r="M249" s="28"/>
      <c r="N249" s="28"/>
      <c r="O249" s="28"/>
      <c r="P249" s="28">
        <f t="shared" si="10"/>
        <v>0</v>
      </c>
      <c r="Q249" s="28">
        <f t="shared" si="11"/>
        <v>0</v>
      </c>
      <c r="R249" s="28">
        <f t="shared" si="9"/>
        <v>0</v>
      </c>
      <c r="S249" s="35" t="e">
        <f>VLOOKUP(A249,Tabell_Kontoplan[#All],7,FALSE)</f>
        <v>#N/A</v>
      </c>
      <c r="T249" s="35" t="e">
        <f>VLOOKUP(A249,Tabell_Kontoplan[#All],8,FALSE)</f>
        <v>#N/A</v>
      </c>
    </row>
    <row r="250" spans="3:20" x14ac:dyDescent="0.25">
      <c r="C250" s="28"/>
      <c r="D250" s="28"/>
      <c r="E250" s="28"/>
      <c r="F250" s="28"/>
      <c r="G250" s="28"/>
      <c r="H250" s="28"/>
      <c r="I250" s="28"/>
      <c r="J250" s="28"/>
      <c r="K250" s="28"/>
      <c r="L250" s="28"/>
      <c r="M250" s="28"/>
      <c r="N250" s="28"/>
      <c r="O250" s="28"/>
      <c r="P250" s="28">
        <f t="shared" si="10"/>
        <v>0</v>
      </c>
      <c r="Q250" s="28">
        <f t="shared" si="11"/>
        <v>0</v>
      </c>
      <c r="R250" s="28">
        <f t="shared" si="9"/>
        <v>0</v>
      </c>
      <c r="S250" s="35" t="e">
        <f>VLOOKUP(A250,Tabell_Kontoplan[#All],7,FALSE)</f>
        <v>#N/A</v>
      </c>
      <c r="T250" s="35" t="e">
        <f>VLOOKUP(A250,Tabell_Kontoplan[#All],8,FALSE)</f>
        <v>#N/A</v>
      </c>
    </row>
    <row r="251" spans="3:20" x14ac:dyDescent="0.25">
      <c r="C251" s="28"/>
      <c r="D251" s="28"/>
      <c r="E251" s="28"/>
      <c r="F251" s="28"/>
      <c r="G251" s="28"/>
      <c r="H251" s="28"/>
      <c r="I251" s="28"/>
      <c r="J251" s="28"/>
      <c r="K251" s="28"/>
      <c r="L251" s="28"/>
      <c r="M251" s="28"/>
      <c r="N251" s="28"/>
      <c r="O251" s="28"/>
      <c r="P251" s="28">
        <f t="shared" si="10"/>
        <v>0</v>
      </c>
      <c r="Q251" s="28">
        <f t="shared" si="11"/>
        <v>0</v>
      </c>
      <c r="R251" s="28">
        <f t="shared" si="9"/>
        <v>0</v>
      </c>
      <c r="S251" s="35" t="e">
        <f>VLOOKUP(A251,Tabell_Kontoplan[#All],7,FALSE)</f>
        <v>#N/A</v>
      </c>
      <c r="T251" s="35" t="e">
        <f>VLOOKUP(A251,Tabell_Kontoplan[#All],8,FALSE)</f>
        <v>#N/A</v>
      </c>
    </row>
    <row r="252" spans="3:20" x14ac:dyDescent="0.25">
      <c r="C252" s="28"/>
      <c r="D252" s="28"/>
      <c r="E252" s="28"/>
      <c r="F252" s="28"/>
      <c r="G252" s="28"/>
      <c r="H252" s="28"/>
      <c r="I252" s="28"/>
      <c r="J252" s="28"/>
      <c r="K252" s="28"/>
      <c r="L252" s="28"/>
      <c r="M252" s="28"/>
      <c r="N252" s="28"/>
      <c r="O252" s="28"/>
      <c r="P252" s="28">
        <f t="shared" si="10"/>
        <v>0</v>
      </c>
      <c r="Q252" s="28">
        <f t="shared" si="11"/>
        <v>0</v>
      </c>
      <c r="R252" s="28">
        <f t="shared" si="9"/>
        <v>0</v>
      </c>
      <c r="S252" s="35" t="e">
        <f>VLOOKUP(A252,Tabell_Kontoplan[#All],7,FALSE)</f>
        <v>#N/A</v>
      </c>
      <c r="T252" s="35" t="e">
        <f>VLOOKUP(A252,Tabell_Kontoplan[#All],8,FALSE)</f>
        <v>#N/A</v>
      </c>
    </row>
    <row r="253" spans="3:20" x14ac:dyDescent="0.25">
      <c r="C253" s="28"/>
      <c r="D253" s="28"/>
      <c r="E253" s="28"/>
      <c r="F253" s="28"/>
      <c r="G253" s="28"/>
      <c r="H253" s="28"/>
      <c r="I253" s="28"/>
      <c r="J253" s="28"/>
      <c r="K253" s="28"/>
      <c r="L253" s="28"/>
      <c r="M253" s="28"/>
      <c r="N253" s="28"/>
      <c r="O253" s="28"/>
      <c r="P253" s="28">
        <f t="shared" si="10"/>
        <v>0</v>
      </c>
      <c r="Q253" s="28">
        <f t="shared" si="11"/>
        <v>0</v>
      </c>
      <c r="R253" s="28">
        <f t="shared" si="9"/>
        <v>0</v>
      </c>
      <c r="S253" s="35" t="e">
        <f>VLOOKUP(A253,Tabell_Kontoplan[#All],7,FALSE)</f>
        <v>#N/A</v>
      </c>
      <c r="T253" s="35" t="e">
        <f>VLOOKUP(A253,Tabell_Kontoplan[#All],8,FALSE)</f>
        <v>#N/A</v>
      </c>
    </row>
    <row r="254" spans="3:20" x14ac:dyDescent="0.25">
      <c r="C254" s="28"/>
      <c r="D254" s="28"/>
      <c r="E254" s="28"/>
      <c r="F254" s="28"/>
      <c r="G254" s="28"/>
      <c r="H254" s="28"/>
      <c r="I254" s="28"/>
      <c r="J254" s="28"/>
      <c r="K254" s="28"/>
      <c r="L254" s="28"/>
      <c r="M254" s="28"/>
      <c r="N254" s="28"/>
      <c r="O254" s="28"/>
      <c r="P254" s="28">
        <f t="shared" si="10"/>
        <v>0</v>
      </c>
      <c r="Q254" s="28">
        <f t="shared" si="11"/>
        <v>0</v>
      </c>
      <c r="R254" s="28">
        <f t="shared" si="9"/>
        <v>0</v>
      </c>
      <c r="S254" s="35" t="e">
        <f>VLOOKUP(A254,Tabell_Kontoplan[#All],7,FALSE)</f>
        <v>#N/A</v>
      </c>
      <c r="T254" s="35" t="e">
        <f>VLOOKUP(A254,Tabell_Kontoplan[#All],8,FALSE)</f>
        <v>#N/A</v>
      </c>
    </row>
    <row r="255" spans="3:20" x14ac:dyDescent="0.25">
      <c r="C255" s="28"/>
      <c r="D255" s="28"/>
      <c r="E255" s="28"/>
      <c r="F255" s="28"/>
      <c r="G255" s="28"/>
      <c r="H255" s="28"/>
      <c r="I255" s="28"/>
      <c r="J255" s="28"/>
      <c r="K255" s="28"/>
      <c r="L255" s="28"/>
      <c r="M255" s="28"/>
      <c r="N255" s="28"/>
      <c r="O255" s="28"/>
      <c r="P255" s="28">
        <f t="shared" si="10"/>
        <v>0</v>
      </c>
      <c r="Q255" s="28">
        <f t="shared" si="11"/>
        <v>0</v>
      </c>
      <c r="R255" s="28">
        <f t="shared" si="9"/>
        <v>0</v>
      </c>
      <c r="S255" s="35" t="e">
        <f>VLOOKUP(A255,Tabell_Kontoplan[#All],7,FALSE)</f>
        <v>#N/A</v>
      </c>
      <c r="T255" s="35" t="e">
        <f>VLOOKUP(A255,Tabell_Kontoplan[#All],8,FALSE)</f>
        <v>#N/A</v>
      </c>
    </row>
    <row r="256" spans="3:20" x14ac:dyDescent="0.25">
      <c r="C256" s="28"/>
      <c r="D256" s="28"/>
      <c r="E256" s="28"/>
      <c r="F256" s="28"/>
      <c r="G256" s="28"/>
      <c r="H256" s="28"/>
      <c r="I256" s="28"/>
      <c r="J256" s="28"/>
      <c r="K256" s="28"/>
      <c r="L256" s="28"/>
      <c r="M256" s="28"/>
      <c r="N256" s="28"/>
      <c r="O256" s="28"/>
      <c r="P256" s="28">
        <f t="shared" si="10"/>
        <v>0</v>
      </c>
      <c r="Q256" s="28">
        <f t="shared" si="11"/>
        <v>0</v>
      </c>
      <c r="R256" s="28">
        <f t="shared" si="9"/>
        <v>0</v>
      </c>
      <c r="S256" s="35" t="e">
        <f>VLOOKUP(A256,Tabell_Kontoplan[#All],7,FALSE)</f>
        <v>#N/A</v>
      </c>
      <c r="T256" s="35" t="e">
        <f>VLOOKUP(A256,Tabell_Kontoplan[#All],8,FALSE)</f>
        <v>#N/A</v>
      </c>
    </row>
    <row r="257" spans="3:20" x14ac:dyDescent="0.25">
      <c r="C257" s="28"/>
      <c r="D257" s="28"/>
      <c r="E257" s="28"/>
      <c r="F257" s="28"/>
      <c r="G257" s="28"/>
      <c r="H257" s="28"/>
      <c r="I257" s="28"/>
      <c r="J257" s="28"/>
      <c r="K257" s="28"/>
      <c r="L257" s="28"/>
      <c r="M257" s="28"/>
      <c r="N257" s="28"/>
      <c r="O257" s="28"/>
      <c r="P257" s="28">
        <f t="shared" si="10"/>
        <v>0</v>
      </c>
      <c r="Q257" s="28">
        <f t="shared" si="11"/>
        <v>0</v>
      </c>
      <c r="R257" s="28">
        <f t="shared" si="9"/>
        <v>0</v>
      </c>
      <c r="S257" s="35" t="e">
        <f>VLOOKUP(A257,Tabell_Kontoplan[#All],7,FALSE)</f>
        <v>#N/A</v>
      </c>
      <c r="T257" s="35" t="e">
        <f>VLOOKUP(A257,Tabell_Kontoplan[#All],8,FALSE)</f>
        <v>#N/A</v>
      </c>
    </row>
    <row r="258" spans="3:20" x14ac:dyDescent="0.25">
      <c r="C258" s="28"/>
      <c r="D258" s="28"/>
      <c r="E258" s="28"/>
      <c r="F258" s="28"/>
      <c r="G258" s="28"/>
      <c r="H258" s="28"/>
      <c r="I258" s="28"/>
      <c r="J258" s="28"/>
      <c r="K258" s="28"/>
      <c r="L258" s="28"/>
      <c r="M258" s="28"/>
      <c r="N258" s="28"/>
      <c r="O258" s="28"/>
      <c r="P258" s="28">
        <f t="shared" si="10"/>
        <v>0</v>
      </c>
      <c r="Q258" s="28">
        <f t="shared" si="11"/>
        <v>0</v>
      </c>
      <c r="R258" s="28">
        <f t="shared" ref="R258:R321" si="12">SUM(C258:O258)</f>
        <v>0</v>
      </c>
      <c r="S258" s="35" t="e">
        <f>VLOOKUP(A258,Tabell_Kontoplan[#All],7,FALSE)</f>
        <v>#N/A</v>
      </c>
      <c r="T258" s="35" t="e">
        <f>VLOOKUP(A258,Tabell_Kontoplan[#All],8,FALSE)</f>
        <v>#N/A</v>
      </c>
    </row>
    <row r="259" spans="3:20" x14ac:dyDescent="0.25">
      <c r="C259" s="28"/>
      <c r="D259" s="28"/>
      <c r="E259" s="28"/>
      <c r="F259" s="28"/>
      <c r="G259" s="28"/>
      <c r="H259" s="28"/>
      <c r="I259" s="28"/>
      <c r="J259" s="28"/>
      <c r="K259" s="28"/>
      <c r="L259" s="28"/>
      <c r="M259" s="28"/>
      <c r="N259" s="28"/>
      <c r="O259" s="28"/>
      <c r="P259" s="28">
        <f t="shared" ref="P259:P322" si="13">SUM(C259:D259)</f>
        <v>0</v>
      </c>
      <c r="Q259" s="28">
        <f t="shared" ref="Q259:Q322" si="14">SUM(F259:I259)</f>
        <v>0</v>
      </c>
      <c r="R259" s="28">
        <f t="shared" si="12"/>
        <v>0</v>
      </c>
      <c r="S259" s="35" t="e">
        <f>VLOOKUP(A259,Tabell_Kontoplan[#All],7,FALSE)</f>
        <v>#N/A</v>
      </c>
      <c r="T259" s="35" t="e">
        <f>VLOOKUP(A259,Tabell_Kontoplan[#All],8,FALSE)</f>
        <v>#N/A</v>
      </c>
    </row>
    <row r="260" spans="3:20" x14ac:dyDescent="0.25">
      <c r="C260" s="28"/>
      <c r="D260" s="28"/>
      <c r="E260" s="28"/>
      <c r="F260" s="28"/>
      <c r="G260" s="28"/>
      <c r="H260" s="28"/>
      <c r="I260" s="28"/>
      <c r="J260" s="28"/>
      <c r="K260" s="28"/>
      <c r="L260" s="28"/>
      <c r="M260" s="28"/>
      <c r="N260" s="28"/>
      <c r="O260" s="28"/>
      <c r="P260" s="28">
        <f t="shared" si="13"/>
        <v>0</v>
      </c>
      <c r="Q260" s="28">
        <f t="shared" si="14"/>
        <v>0</v>
      </c>
      <c r="R260" s="28">
        <f t="shared" si="12"/>
        <v>0</v>
      </c>
      <c r="S260" s="35" t="e">
        <f>VLOOKUP(A260,Tabell_Kontoplan[#All],7,FALSE)</f>
        <v>#N/A</v>
      </c>
      <c r="T260" s="35" t="e">
        <f>VLOOKUP(A260,Tabell_Kontoplan[#All],8,FALSE)</f>
        <v>#N/A</v>
      </c>
    </row>
    <row r="261" spans="3:20" x14ac:dyDescent="0.25">
      <c r="C261" s="28"/>
      <c r="D261" s="28"/>
      <c r="E261" s="28"/>
      <c r="F261" s="28"/>
      <c r="G261" s="28"/>
      <c r="H261" s="28"/>
      <c r="I261" s="28"/>
      <c r="J261" s="28"/>
      <c r="K261" s="28"/>
      <c r="L261" s="28"/>
      <c r="M261" s="28"/>
      <c r="N261" s="28"/>
      <c r="O261" s="28"/>
      <c r="P261" s="28">
        <f t="shared" si="13"/>
        <v>0</v>
      </c>
      <c r="Q261" s="28">
        <f t="shared" si="14"/>
        <v>0</v>
      </c>
      <c r="R261" s="28">
        <f t="shared" si="12"/>
        <v>0</v>
      </c>
      <c r="S261" s="35" t="e">
        <f>VLOOKUP(A261,Tabell_Kontoplan[#All],7,FALSE)</f>
        <v>#N/A</v>
      </c>
      <c r="T261" s="35" t="e">
        <f>VLOOKUP(A261,Tabell_Kontoplan[#All],8,FALSE)</f>
        <v>#N/A</v>
      </c>
    </row>
    <row r="262" spans="3:20" x14ac:dyDescent="0.25">
      <c r="C262" s="28"/>
      <c r="D262" s="28"/>
      <c r="E262" s="28"/>
      <c r="F262" s="28"/>
      <c r="G262" s="28"/>
      <c r="H262" s="28"/>
      <c r="I262" s="28"/>
      <c r="J262" s="28"/>
      <c r="K262" s="28"/>
      <c r="L262" s="28"/>
      <c r="M262" s="28"/>
      <c r="N262" s="28"/>
      <c r="O262" s="28"/>
      <c r="P262" s="28">
        <f t="shared" si="13"/>
        <v>0</v>
      </c>
      <c r="Q262" s="28">
        <f t="shared" si="14"/>
        <v>0</v>
      </c>
      <c r="R262" s="28">
        <f t="shared" si="12"/>
        <v>0</v>
      </c>
      <c r="S262" s="35" t="e">
        <f>VLOOKUP(A262,Tabell_Kontoplan[#All],7,FALSE)</f>
        <v>#N/A</v>
      </c>
      <c r="T262" s="35" t="e">
        <f>VLOOKUP(A262,Tabell_Kontoplan[#All],8,FALSE)</f>
        <v>#N/A</v>
      </c>
    </row>
    <row r="263" spans="3:20" x14ac:dyDescent="0.25">
      <c r="C263" s="28"/>
      <c r="D263" s="28"/>
      <c r="E263" s="28"/>
      <c r="F263" s="28"/>
      <c r="G263" s="28"/>
      <c r="H263" s="28"/>
      <c r="I263" s="28"/>
      <c r="J263" s="28"/>
      <c r="K263" s="28"/>
      <c r="L263" s="28"/>
      <c r="M263" s="28"/>
      <c r="N263" s="28"/>
      <c r="O263" s="28"/>
      <c r="P263" s="28">
        <f t="shared" si="13"/>
        <v>0</v>
      </c>
      <c r="Q263" s="28">
        <f t="shared" si="14"/>
        <v>0</v>
      </c>
      <c r="R263" s="28">
        <f t="shared" si="12"/>
        <v>0</v>
      </c>
      <c r="S263" s="35" t="e">
        <f>VLOOKUP(A263,Tabell_Kontoplan[#All],7,FALSE)</f>
        <v>#N/A</v>
      </c>
      <c r="T263" s="35" t="e">
        <f>VLOOKUP(A263,Tabell_Kontoplan[#All],8,FALSE)</f>
        <v>#N/A</v>
      </c>
    </row>
    <row r="264" spans="3:20" x14ac:dyDescent="0.25">
      <c r="C264" s="28"/>
      <c r="D264" s="28"/>
      <c r="E264" s="28"/>
      <c r="F264" s="28"/>
      <c r="G264" s="28"/>
      <c r="H264" s="28"/>
      <c r="I264" s="28"/>
      <c r="J264" s="28"/>
      <c r="K264" s="28"/>
      <c r="L264" s="28"/>
      <c r="M264" s="28"/>
      <c r="N264" s="28"/>
      <c r="O264" s="28"/>
      <c r="P264" s="28">
        <f t="shared" si="13"/>
        <v>0</v>
      </c>
      <c r="Q264" s="28">
        <f t="shared" si="14"/>
        <v>0</v>
      </c>
      <c r="R264" s="28">
        <f t="shared" si="12"/>
        <v>0</v>
      </c>
      <c r="S264" s="35" t="e">
        <f>VLOOKUP(A264,Tabell_Kontoplan[#All],7,FALSE)</f>
        <v>#N/A</v>
      </c>
      <c r="T264" s="35" t="e">
        <f>VLOOKUP(A264,Tabell_Kontoplan[#All],8,FALSE)</f>
        <v>#N/A</v>
      </c>
    </row>
    <row r="265" spans="3:20" x14ac:dyDescent="0.25">
      <c r="C265" s="28"/>
      <c r="D265" s="28"/>
      <c r="E265" s="28"/>
      <c r="F265" s="28"/>
      <c r="G265" s="28"/>
      <c r="H265" s="28"/>
      <c r="I265" s="28"/>
      <c r="J265" s="28"/>
      <c r="K265" s="28"/>
      <c r="L265" s="28"/>
      <c r="M265" s="28"/>
      <c r="N265" s="28"/>
      <c r="O265" s="28"/>
      <c r="P265" s="28">
        <f t="shared" si="13"/>
        <v>0</v>
      </c>
      <c r="Q265" s="28">
        <f t="shared" si="14"/>
        <v>0</v>
      </c>
      <c r="R265" s="28">
        <f t="shared" si="12"/>
        <v>0</v>
      </c>
      <c r="S265" s="35" t="e">
        <f>VLOOKUP(A265,Tabell_Kontoplan[#All],7,FALSE)</f>
        <v>#N/A</v>
      </c>
      <c r="T265" s="35" t="e">
        <f>VLOOKUP(A265,Tabell_Kontoplan[#All],8,FALSE)</f>
        <v>#N/A</v>
      </c>
    </row>
    <row r="266" spans="3:20" x14ac:dyDescent="0.25">
      <c r="C266" s="28"/>
      <c r="D266" s="28"/>
      <c r="E266" s="28"/>
      <c r="F266" s="28"/>
      <c r="G266" s="28"/>
      <c r="H266" s="28"/>
      <c r="I266" s="28"/>
      <c r="J266" s="28"/>
      <c r="K266" s="28"/>
      <c r="L266" s="28"/>
      <c r="M266" s="28"/>
      <c r="N266" s="28"/>
      <c r="O266" s="28"/>
      <c r="P266" s="28">
        <f t="shared" si="13"/>
        <v>0</v>
      </c>
      <c r="Q266" s="28">
        <f t="shared" si="14"/>
        <v>0</v>
      </c>
      <c r="R266" s="28">
        <f t="shared" si="12"/>
        <v>0</v>
      </c>
      <c r="S266" s="35" t="e">
        <f>VLOOKUP(A266,Tabell_Kontoplan[#All],7,FALSE)</f>
        <v>#N/A</v>
      </c>
      <c r="T266" s="35" t="e">
        <f>VLOOKUP(A266,Tabell_Kontoplan[#All],8,FALSE)</f>
        <v>#N/A</v>
      </c>
    </row>
    <row r="267" spans="3:20" x14ac:dyDescent="0.25">
      <c r="C267" s="28"/>
      <c r="D267" s="28"/>
      <c r="E267" s="28"/>
      <c r="F267" s="28"/>
      <c r="G267" s="28"/>
      <c r="H267" s="28"/>
      <c r="I267" s="28"/>
      <c r="J267" s="28"/>
      <c r="K267" s="28"/>
      <c r="L267" s="28"/>
      <c r="M267" s="28"/>
      <c r="N267" s="28"/>
      <c r="O267" s="28"/>
      <c r="P267" s="28">
        <f t="shared" si="13"/>
        <v>0</v>
      </c>
      <c r="Q267" s="28">
        <f t="shared" si="14"/>
        <v>0</v>
      </c>
      <c r="R267" s="28">
        <f t="shared" si="12"/>
        <v>0</v>
      </c>
      <c r="S267" s="35" t="e">
        <f>VLOOKUP(A267,Tabell_Kontoplan[#All],7,FALSE)</f>
        <v>#N/A</v>
      </c>
      <c r="T267" s="35" t="e">
        <f>VLOOKUP(A267,Tabell_Kontoplan[#All],8,FALSE)</f>
        <v>#N/A</v>
      </c>
    </row>
    <row r="268" spans="3:20" x14ac:dyDescent="0.25">
      <c r="C268" s="28"/>
      <c r="D268" s="28"/>
      <c r="E268" s="28"/>
      <c r="F268" s="28"/>
      <c r="G268" s="28"/>
      <c r="H268" s="28"/>
      <c r="I268" s="28"/>
      <c r="J268" s="28"/>
      <c r="K268" s="28"/>
      <c r="L268" s="28"/>
      <c r="M268" s="28"/>
      <c r="N268" s="28"/>
      <c r="O268" s="28"/>
      <c r="P268" s="28">
        <f t="shared" si="13"/>
        <v>0</v>
      </c>
      <c r="Q268" s="28">
        <f t="shared" si="14"/>
        <v>0</v>
      </c>
      <c r="R268" s="28">
        <f t="shared" si="12"/>
        <v>0</v>
      </c>
      <c r="S268" s="35" t="e">
        <f>VLOOKUP(A268,Tabell_Kontoplan[#All],7,FALSE)</f>
        <v>#N/A</v>
      </c>
      <c r="T268" s="35" t="e">
        <f>VLOOKUP(A268,Tabell_Kontoplan[#All],8,FALSE)</f>
        <v>#N/A</v>
      </c>
    </row>
    <row r="269" spans="3:20" x14ac:dyDescent="0.25">
      <c r="C269" s="28"/>
      <c r="D269" s="28"/>
      <c r="E269" s="28"/>
      <c r="F269" s="28"/>
      <c r="G269" s="28"/>
      <c r="H269" s="28"/>
      <c r="I269" s="28"/>
      <c r="J269" s="28"/>
      <c r="K269" s="28"/>
      <c r="L269" s="28"/>
      <c r="M269" s="28"/>
      <c r="N269" s="28"/>
      <c r="O269" s="28"/>
      <c r="P269" s="28">
        <f t="shared" si="13"/>
        <v>0</v>
      </c>
      <c r="Q269" s="28">
        <f t="shared" si="14"/>
        <v>0</v>
      </c>
      <c r="R269" s="28">
        <f t="shared" si="12"/>
        <v>0</v>
      </c>
      <c r="S269" s="35" t="e">
        <f>VLOOKUP(A269,Tabell_Kontoplan[#All],7,FALSE)</f>
        <v>#N/A</v>
      </c>
      <c r="T269" s="35" t="e">
        <f>VLOOKUP(A269,Tabell_Kontoplan[#All],8,FALSE)</f>
        <v>#N/A</v>
      </c>
    </row>
    <row r="270" spans="3:20" x14ac:dyDescent="0.25">
      <c r="C270" s="28"/>
      <c r="D270" s="28"/>
      <c r="E270" s="28"/>
      <c r="F270" s="28"/>
      <c r="G270" s="28"/>
      <c r="H270" s="28"/>
      <c r="I270" s="28"/>
      <c r="J270" s="28"/>
      <c r="K270" s="28"/>
      <c r="L270" s="28"/>
      <c r="M270" s="28"/>
      <c r="N270" s="28"/>
      <c r="O270" s="28"/>
      <c r="P270" s="28">
        <f t="shared" si="13"/>
        <v>0</v>
      </c>
      <c r="Q270" s="28">
        <f t="shared" si="14"/>
        <v>0</v>
      </c>
      <c r="R270" s="28">
        <f t="shared" si="12"/>
        <v>0</v>
      </c>
      <c r="S270" s="35" t="e">
        <f>VLOOKUP(A270,Tabell_Kontoplan[#All],7,FALSE)</f>
        <v>#N/A</v>
      </c>
      <c r="T270" s="35" t="e">
        <f>VLOOKUP(A270,Tabell_Kontoplan[#All],8,FALSE)</f>
        <v>#N/A</v>
      </c>
    </row>
    <row r="271" spans="3:20" x14ac:dyDescent="0.25">
      <c r="C271" s="28"/>
      <c r="D271" s="28"/>
      <c r="E271" s="28"/>
      <c r="F271" s="28"/>
      <c r="G271" s="28"/>
      <c r="H271" s="28"/>
      <c r="I271" s="28"/>
      <c r="J271" s="28"/>
      <c r="K271" s="28"/>
      <c r="L271" s="28"/>
      <c r="M271" s="28"/>
      <c r="N271" s="28"/>
      <c r="O271" s="28"/>
      <c r="P271" s="28">
        <f t="shared" si="13"/>
        <v>0</v>
      </c>
      <c r="Q271" s="28">
        <f t="shared" si="14"/>
        <v>0</v>
      </c>
      <c r="R271" s="28">
        <f t="shared" si="12"/>
        <v>0</v>
      </c>
      <c r="S271" s="35" t="e">
        <f>VLOOKUP(A271,Tabell_Kontoplan[#All],7,FALSE)</f>
        <v>#N/A</v>
      </c>
      <c r="T271" s="35" t="e">
        <f>VLOOKUP(A271,Tabell_Kontoplan[#All],8,FALSE)</f>
        <v>#N/A</v>
      </c>
    </row>
    <row r="272" spans="3:20" x14ac:dyDescent="0.25">
      <c r="C272" s="28"/>
      <c r="D272" s="28"/>
      <c r="E272" s="28"/>
      <c r="F272" s="28"/>
      <c r="G272" s="28"/>
      <c r="H272" s="28"/>
      <c r="I272" s="28"/>
      <c r="J272" s="28"/>
      <c r="K272" s="28"/>
      <c r="L272" s="28"/>
      <c r="M272" s="28"/>
      <c r="N272" s="28"/>
      <c r="O272" s="28"/>
      <c r="P272" s="28">
        <f t="shared" si="13"/>
        <v>0</v>
      </c>
      <c r="Q272" s="28">
        <f t="shared" si="14"/>
        <v>0</v>
      </c>
      <c r="R272" s="28">
        <f t="shared" si="12"/>
        <v>0</v>
      </c>
      <c r="S272" s="35" t="e">
        <f>VLOOKUP(A272,Tabell_Kontoplan[#All],7,FALSE)</f>
        <v>#N/A</v>
      </c>
      <c r="T272" s="35" t="e">
        <f>VLOOKUP(A272,Tabell_Kontoplan[#All],8,FALSE)</f>
        <v>#N/A</v>
      </c>
    </row>
    <row r="273" spans="3:20" x14ac:dyDescent="0.25">
      <c r="C273" s="28"/>
      <c r="D273" s="28"/>
      <c r="E273" s="28"/>
      <c r="F273" s="28"/>
      <c r="G273" s="28"/>
      <c r="H273" s="28"/>
      <c r="I273" s="28"/>
      <c r="J273" s="28"/>
      <c r="K273" s="28"/>
      <c r="L273" s="28"/>
      <c r="M273" s="28"/>
      <c r="N273" s="28"/>
      <c r="O273" s="28"/>
      <c r="P273" s="28">
        <f t="shared" si="13"/>
        <v>0</v>
      </c>
      <c r="Q273" s="28">
        <f t="shared" si="14"/>
        <v>0</v>
      </c>
      <c r="R273" s="28">
        <f t="shared" si="12"/>
        <v>0</v>
      </c>
      <c r="S273" s="35" t="e">
        <f>VLOOKUP(A273,Tabell_Kontoplan[#All],7,FALSE)</f>
        <v>#N/A</v>
      </c>
      <c r="T273" s="35" t="e">
        <f>VLOOKUP(A273,Tabell_Kontoplan[#All],8,FALSE)</f>
        <v>#N/A</v>
      </c>
    </row>
    <row r="274" spans="3:20" x14ac:dyDescent="0.25">
      <c r="C274" s="28"/>
      <c r="D274" s="28"/>
      <c r="E274" s="28"/>
      <c r="F274" s="28"/>
      <c r="G274" s="28"/>
      <c r="H274" s="28"/>
      <c r="I274" s="28"/>
      <c r="J274" s="28"/>
      <c r="K274" s="28"/>
      <c r="L274" s="28"/>
      <c r="M274" s="28"/>
      <c r="N274" s="28"/>
      <c r="O274" s="28"/>
      <c r="P274" s="28">
        <f t="shared" si="13"/>
        <v>0</v>
      </c>
      <c r="Q274" s="28">
        <f t="shared" si="14"/>
        <v>0</v>
      </c>
      <c r="R274" s="28">
        <f t="shared" si="12"/>
        <v>0</v>
      </c>
      <c r="S274" s="35" t="e">
        <f>VLOOKUP(A274,Tabell_Kontoplan[#All],7,FALSE)</f>
        <v>#N/A</v>
      </c>
      <c r="T274" s="35" t="e">
        <f>VLOOKUP(A274,Tabell_Kontoplan[#All],8,FALSE)</f>
        <v>#N/A</v>
      </c>
    </row>
    <row r="275" spans="3:20" x14ac:dyDescent="0.25">
      <c r="C275" s="28"/>
      <c r="D275" s="28"/>
      <c r="E275" s="28"/>
      <c r="F275" s="28"/>
      <c r="G275" s="28"/>
      <c r="H275" s="28"/>
      <c r="I275" s="28"/>
      <c r="J275" s="28"/>
      <c r="K275" s="28"/>
      <c r="L275" s="28"/>
      <c r="M275" s="28"/>
      <c r="N275" s="28"/>
      <c r="O275" s="28"/>
      <c r="P275" s="28">
        <f t="shared" si="13"/>
        <v>0</v>
      </c>
      <c r="Q275" s="28">
        <f t="shared" si="14"/>
        <v>0</v>
      </c>
      <c r="R275" s="28">
        <f t="shared" si="12"/>
        <v>0</v>
      </c>
      <c r="S275" s="35" t="e">
        <f>VLOOKUP(A275,Tabell_Kontoplan[#All],7,FALSE)</f>
        <v>#N/A</v>
      </c>
      <c r="T275" s="35" t="e">
        <f>VLOOKUP(A275,Tabell_Kontoplan[#All],8,FALSE)</f>
        <v>#N/A</v>
      </c>
    </row>
    <row r="276" spans="3:20" x14ac:dyDescent="0.25">
      <c r="C276" s="28"/>
      <c r="D276" s="28"/>
      <c r="E276" s="28"/>
      <c r="F276" s="28"/>
      <c r="G276" s="28"/>
      <c r="H276" s="28"/>
      <c r="I276" s="28"/>
      <c r="J276" s="28"/>
      <c r="K276" s="28"/>
      <c r="L276" s="28"/>
      <c r="M276" s="28"/>
      <c r="N276" s="28"/>
      <c r="O276" s="28"/>
      <c r="P276" s="28">
        <f t="shared" si="13"/>
        <v>0</v>
      </c>
      <c r="Q276" s="28">
        <f t="shared" si="14"/>
        <v>0</v>
      </c>
      <c r="R276" s="28">
        <f t="shared" si="12"/>
        <v>0</v>
      </c>
      <c r="S276" s="35" t="e">
        <f>VLOOKUP(A276,Tabell_Kontoplan[#All],7,FALSE)</f>
        <v>#N/A</v>
      </c>
      <c r="T276" s="35" t="e">
        <f>VLOOKUP(A276,Tabell_Kontoplan[#All],8,FALSE)</f>
        <v>#N/A</v>
      </c>
    </row>
    <row r="277" spans="3:20" x14ac:dyDescent="0.25">
      <c r="C277" s="28"/>
      <c r="D277" s="28"/>
      <c r="E277" s="28"/>
      <c r="F277" s="28"/>
      <c r="G277" s="28"/>
      <c r="H277" s="28"/>
      <c r="I277" s="28"/>
      <c r="J277" s="28"/>
      <c r="K277" s="28"/>
      <c r="L277" s="28"/>
      <c r="M277" s="28"/>
      <c r="N277" s="28"/>
      <c r="O277" s="28"/>
      <c r="P277" s="28">
        <f t="shared" si="13"/>
        <v>0</v>
      </c>
      <c r="Q277" s="28">
        <f t="shared" si="14"/>
        <v>0</v>
      </c>
      <c r="R277" s="28">
        <f t="shared" si="12"/>
        <v>0</v>
      </c>
      <c r="S277" s="35" t="e">
        <f>VLOOKUP(A277,Tabell_Kontoplan[#All],7,FALSE)</f>
        <v>#N/A</v>
      </c>
      <c r="T277" s="35" t="e">
        <f>VLOOKUP(A277,Tabell_Kontoplan[#All],8,FALSE)</f>
        <v>#N/A</v>
      </c>
    </row>
    <row r="278" spans="3:20" x14ac:dyDescent="0.25">
      <c r="C278" s="28"/>
      <c r="D278" s="28"/>
      <c r="E278" s="28"/>
      <c r="F278" s="28"/>
      <c r="G278" s="28"/>
      <c r="H278" s="28"/>
      <c r="I278" s="28"/>
      <c r="J278" s="28"/>
      <c r="K278" s="28"/>
      <c r="L278" s="28"/>
      <c r="M278" s="28"/>
      <c r="N278" s="28"/>
      <c r="O278" s="28"/>
      <c r="P278" s="28">
        <f t="shared" si="13"/>
        <v>0</v>
      </c>
      <c r="Q278" s="28">
        <f t="shared" si="14"/>
        <v>0</v>
      </c>
      <c r="R278" s="28">
        <f t="shared" si="12"/>
        <v>0</v>
      </c>
      <c r="S278" s="35" t="e">
        <f>VLOOKUP(A278,Tabell_Kontoplan[#All],7,FALSE)</f>
        <v>#N/A</v>
      </c>
      <c r="T278" s="35" t="e">
        <f>VLOOKUP(A278,Tabell_Kontoplan[#All],8,FALSE)</f>
        <v>#N/A</v>
      </c>
    </row>
    <row r="279" spans="3:20" x14ac:dyDescent="0.25">
      <c r="C279" s="28"/>
      <c r="D279" s="28"/>
      <c r="E279" s="28"/>
      <c r="F279" s="28"/>
      <c r="G279" s="28"/>
      <c r="H279" s="28"/>
      <c r="I279" s="28"/>
      <c r="J279" s="28"/>
      <c r="K279" s="28"/>
      <c r="L279" s="28"/>
      <c r="M279" s="28"/>
      <c r="N279" s="28"/>
      <c r="O279" s="28"/>
      <c r="P279" s="28">
        <f t="shared" si="13"/>
        <v>0</v>
      </c>
      <c r="Q279" s="28">
        <f t="shared" si="14"/>
        <v>0</v>
      </c>
      <c r="R279" s="28">
        <f t="shared" si="12"/>
        <v>0</v>
      </c>
      <c r="S279" s="35" t="e">
        <f>VLOOKUP(A279,Tabell_Kontoplan[#All],7,FALSE)</f>
        <v>#N/A</v>
      </c>
      <c r="T279" s="35" t="e">
        <f>VLOOKUP(A279,Tabell_Kontoplan[#All],8,FALSE)</f>
        <v>#N/A</v>
      </c>
    </row>
    <row r="280" spans="3:20" x14ac:dyDescent="0.25">
      <c r="C280" s="28"/>
      <c r="D280" s="28"/>
      <c r="E280" s="28"/>
      <c r="F280" s="28"/>
      <c r="G280" s="28"/>
      <c r="H280" s="28"/>
      <c r="I280" s="28"/>
      <c r="J280" s="28"/>
      <c r="K280" s="28"/>
      <c r="L280" s="28"/>
      <c r="M280" s="28"/>
      <c r="N280" s="28"/>
      <c r="O280" s="28"/>
      <c r="P280" s="28">
        <f t="shared" si="13"/>
        <v>0</v>
      </c>
      <c r="Q280" s="28">
        <f t="shared" si="14"/>
        <v>0</v>
      </c>
      <c r="R280" s="28">
        <f t="shared" si="12"/>
        <v>0</v>
      </c>
      <c r="S280" s="35" t="e">
        <f>VLOOKUP(A280,Tabell_Kontoplan[#All],7,FALSE)</f>
        <v>#N/A</v>
      </c>
      <c r="T280" s="35" t="e">
        <f>VLOOKUP(A280,Tabell_Kontoplan[#All],8,FALSE)</f>
        <v>#N/A</v>
      </c>
    </row>
    <row r="281" spans="3:20" x14ac:dyDescent="0.25">
      <c r="C281" s="28"/>
      <c r="D281" s="28"/>
      <c r="E281" s="28"/>
      <c r="F281" s="28"/>
      <c r="G281" s="28"/>
      <c r="H281" s="28"/>
      <c r="I281" s="28"/>
      <c r="J281" s="28"/>
      <c r="K281" s="28"/>
      <c r="L281" s="28"/>
      <c r="M281" s="28"/>
      <c r="N281" s="28"/>
      <c r="O281" s="28"/>
      <c r="P281" s="28">
        <f t="shared" si="13"/>
        <v>0</v>
      </c>
      <c r="Q281" s="28">
        <f t="shared" si="14"/>
        <v>0</v>
      </c>
      <c r="R281" s="28">
        <f t="shared" si="12"/>
        <v>0</v>
      </c>
      <c r="S281" s="35" t="e">
        <f>VLOOKUP(A281,Tabell_Kontoplan[#All],7,FALSE)</f>
        <v>#N/A</v>
      </c>
      <c r="T281" s="35" t="e">
        <f>VLOOKUP(A281,Tabell_Kontoplan[#All],8,FALSE)</f>
        <v>#N/A</v>
      </c>
    </row>
    <row r="282" spans="3:20" x14ac:dyDescent="0.25">
      <c r="C282" s="28"/>
      <c r="D282" s="28"/>
      <c r="E282" s="28"/>
      <c r="F282" s="28"/>
      <c r="G282" s="28"/>
      <c r="H282" s="28"/>
      <c r="I282" s="28"/>
      <c r="J282" s="28"/>
      <c r="K282" s="28"/>
      <c r="L282" s="28"/>
      <c r="M282" s="28"/>
      <c r="N282" s="28"/>
      <c r="O282" s="28"/>
      <c r="P282" s="28">
        <f t="shared" si="13"/>
        <v>0</v>
      </c>
      <c r="Q282" s="28">
        <f t="shared" si="14"/>
        <v>0</v>
      </c>
      <c r="R282" s="28">
        <f t="shared" si="12"/>
        <v>0</v>
      </c>
      <c r="S282" s="35" t="e">
        <f>VLOOKUP(A282,Tabell_Kontoplan[#All],7,FALSE)</f>
        <v>#N/A</v>
      </c>
      <c r="T282" s="35" t="e">
        <f>VLOOKUP(A282,Tabell_Kontoplan[#All],8,FALSE)</f>
        <v>#N/A</v>
      </c>
    </row>
    <row r="283" spans="3:20" x14ac:dyDescent="0.25">
      <c r="C283" s="28"/>
      <c r="D283" s="28"/>
      <c r="E283" s="28"/>
      <c r="F283" s="28"/>
      <c r="G283" s="28"/>
      <c r="H283" s="28"/>
      <c r="I283" s="28"/>
      <c r="J283" s="28"/>
      <c r="K283" s="28"/>
      <c r="L283" s="28"/>
      <c r="M283" s="28"/>
      <c r="N283" s="28"/>
      <c r="O283" s="28"/>
      <c r="P283" s="28">
        <f t="shared" si="13"/>
        <v>0</v>
      </c>
      <c r="Q283" s="28">
        <f t="shared" si="14"/>
        <v>0</v>
      </c>
      <c r="R283" s="28">
        <f t="shared" si="12"/>
        <v>0</v>
      </c>
      <c r="S283" s="35" t="e">
        <f>VLOOKUP(A283,Tabell_Kontoplan[#All],7,FALSE)</f>
        <v>#N/A</v>
      </c>
      <c r="T283" s="35" t="e">
        <f>VLOOKUP(A283,Tabell_Kontoplan[#All],8,FALSE)</f>
        <v>#N/A</v>
      </c>
    </row>
    <row r="284" spans="3:20" x14ac:dyDescent="0.25">
      <c r="C284" s="28"/>
      <c r="D284" s="28"/>
      <c r="E284" s="28"/>
      <c r="F284" s="28"/>
      <c r="G284" s="28"/>
      <c r="H284" s="28"/>
      <c r="I284" s="28"/>
      <c r="J284" s="28"/>
      <c r="K284" s="28"/>
      <c r="L284" s="28"/>
      <c r="M284" s="28"/>
      <c r="N284" s="28"/>
      <c r="O284" s="28"/>
      <c r="P284" s="28">
        <f t="shared" si="13"/>
        <v>0</v>
      </c>
      <c r="Q284" s="28">
        <f t="shared" si="14"/>
        <v>0</v>
      </c>
      <c r="R284" s="28">
        <f t="shared" si="12"/>
        <v>0</v>
      </c>
      <c r="S284" s="35" t="e">
        <f>VLOOKUP(A284,Tabell_Kontoplan[#All],7,FALSE)</f>
        <v>#N/A</v>
      </c>
      <c r="T284" s="35" t="e">
        <f>VLOOKUP(A284,Tabell_Kontoplan[#All],8,FALSE)</f>
        <v>#N/A</v>
      </c>
    </row>
    <row r="285" spans="3:20" x14ac:dyDescent="0.25">
      <c r="C285" s="28"/>
      <c r="D285" s="28"/>
      <c r="E285" s="28"/>
      <c r="F285" s="28"/>
      <c r="G285" s="28"/>
      <c r="H285" s="28"/>
      <c r="I285" s="28"/>
      <c r="J285" s="28"/>
      <c r="K285" s="28"/>
      <c r="L285" s="28"/>
      <c r="M285" s="28"/>
      <c r="N285" s="28"/>
      <c r="O285" s="28"/>
      <c r="P285" s="28">
        <f t="shared" si="13"/>
        <v>0</v>
      </c>
      <c r="Q285" s="28">
        <f t="shared" si="14"/>
        <v>0</v>
      </c>
      <c r="R285" s="28">
        <f t="shared" si="12"/>
        <v>0</v>
      </c>
      <c r="S285" s="35" t="e">
        <f>VLOOKUP(A285,Tabell_Kontoplan[#All],7,FALSE)</f>
        <v>#N/A</v>
      </c>
      <c r="T285" s="35" t="e">
        <f>VLOOKUP(A285,Tabell_Kontoplan[#All],8,FALSE)</f>
        <v>#N/A</v>
      </c>
    </row>
    <row r="286" spans="3:20" x14ac:dyDescent="0.25">
      <c r="C286" s="28"/>
      <c r="D286" s="28"/>
      <c r="E286" s="28"/>
      <c r="F286" s="28"/>
      <c r="G286" s="28"/>
      <c r="H286" s="28"/>
      <c r="I286" s="28"/>
      <c r="J286" s="28"/>
      <c r="K286" s="28"/>
      <c r="L286" s="28"/>
      <c r="M286" s="28"/>
      <c r="N286" s="28"/>
      <c r="O286" s="28"/>
      <c r="P286" s="28">
        <f t="shared" si="13"/>
        <v>0</v>
      </c>
      <c r="Q286" s="28">
        <f t="shared" si="14"/>
        <v>0</v>
      </c>
      <c r="R286" s="28">
        <f t="shared" si="12"/>
        <v>0</v>
      </c>
      <c r="S286" s="35" t="e">
        <f>VLOOKUP(A286,Tabell_Kontoplan[#All],7,FALSE)</f>
        <v>#N/A</v>
      </c>
      <c r="T286" s="35" t="e">
        <f>VLOOKUP(A286,Tabell_Kontoplan[#All],8,FALSE)</f>
        <v>#N/A</v>
      </c>
    </row>
    <row r="287" spans="3:20" x14ac:dyDescent="0.25">
      <c r="C287" s="28"/>
      <c r="D287" s="28"/>
      <c r="E287" s="28"/>
      <c r="F287" s="28"/>
      <c r="G287" s="28"/>
      <c r="H287" s="28"/>
      <c r="I287" s="28"/>
      <c r="J287" s="28"/>
      <c r="K287" s="28"/>
      <c r="L287" s="28"/>
      <c r="M287" s="28"/>
      <c r="N287" s="28"/>
      <c r="O287" s="28"/>
      <c r="P287" s="28">
        <f t="shared" si="13"/>
        <v>0</v>
      </c>
      <c r="Q287" s="28">
        <f t="shared" si="14"/>
        <v>0</v>
      </c>
      <c r="R287" s="28">
        <f t="shared" si="12"/>
        <v>0</v>
      </c>
      <c r="S287" s="35" t="e">
        <f>VLOOKUP(A287,Tabell_Kontoplan[#All],7,FALSE)</f>
        <v>#N/A</v>
      </c>
      <c r="T287" s="35" t="e">
        <f>VLOOKUP(A287,Tabell_Kontoplan[#All],8,FALSE)</f>
        <v>#N/A</v>
      </c>
    </row>
    <row r="288" spans="3:20" x14ac:dyDescent="0.25">
      <c r="C288" s="28"/>
      <c r="D288" s="28"/>
      <c r="E288" s="28"/>
      <c r="F288" s="28"/>
      <c r="G288" s="28"/>
      <c r="H288" s="28"/>
      <c r="I288" s="28"/>
      <c r="J288" s="28"/>
      <c r="K288" s="28"/>
      <c r="L288" s="28"/>
      <c r="M288" s="28"/>
      <c r="N288" s="28"/>
      <c r="O288" s="28"/>
      <c r="P288" s="28">
        <f t="shared" si="13"/>
        <v>0</v>
      </c>
      <c r="Q288" s="28">
        <f t="shared" si="14"/>
        <v>0</v>
      </c>
      <c r="R288" s="28">
        <f t="shared" si="12"/>
        <v>0</v>
      </c>
      <c r="S288" s="35" t="e">
        <f>VLOOKUP(A288,Tabell_Kontoplan[#All],7,FALSE)</f>
        <v>#N/A</v>
      </c>
      <c r="T288" s="35" t="e">
        <f>VLOOKUP(A288,Tabell_Kontoplan[#All],8,FALSE)</f>
        <v>#N/A</v>
      </c>
    </row>
    <row r="289" spans="3:20" x14ac:dyDescent="0.25">
      <c r="C289" s="28"/>
      <c r="D289" s="28"/>
      <c r="E289" s="28"/>
      <c r="F289" s="28"/>
      <c r="G289" s="28"/>
      <c r="H289" s="28"/>
      <c r="I289" s="28"/>
      <c r="J289" s="28"/>
      <c r="K289" s="28"/>
      <c r="L289" s="28"/>
      <c r="M289" s="28"/>
      <c r="N289" s="28"/>
      <c r="O289" s="28"/>
      <c r="P289" s="28">
        <f t="shared" si="13"/>
        <v>0</v>
      </c>
      <c r="Q289" s="28">
        <f t="shared" si="14"/>
        <v>0</v>
      </c>
      <c r="R289" s="28">
        <f t="shared" si="12"/>
        <v>0</v>
      </c>
      <c r="S289" s="35" t="e">
        <f>VLOOKUP(A289,Tabell_Kontoplan[#All],7,FALSE)</f>
        <v>#N/A</v>
      </c>
      <c r="T289" s="35" t="e">
        <f>VLOOKUP(A289,Tabell_Kontoplan[#All],8,FALSE)</f>
        <v>#N/A</v>
      </c>
    </row>
    <row r="290" spans="3:20" x14ac:dyDescent="0.25">
      <c r="C290" s="28"/>
      <c r="D290" s="28"/>
      <c r="E290" s="28"/>
      <c r="F290" s="28"/>
      <c r="G290" s="28"/>
      <c r="H290" s="28"/>
      <c r="I290" s="28"/>
      <c r="J290" s="28"/>
      <c r="K290" s="28"/>
      <c r="L290" s="28"/>
      <c r="M290" s="28"/>
      <c r="N290" s="28"/>
      <c r="O290" s="28"/>
      <c r="P290" s="28">
        <f t="shared" si="13"/>
        <v>0</v>
      </c>
      <c r="Q290" s="28">
        <f t="shared" si="14"/>
        <v>0</v>
      </c>
      <c r="R290" s="28">
        <f t="shared" si="12"/>
        <v>0</v>
      </c>
      <c r="S290" s="35" t="e">
        <f>VLOOKUP(A290,Tabell_Kontoplan[#All],7,FALSE)</f>
        <v>#N/A</v>
      </c>
      <c r="T290" s="35" t="e">
        <f>VLOOKUP(A290,Tabell_Kontoplan[#All],8,FALSE)</f>
        <v>#N/A</v>
      </c>
    </row>
    <row r="291" spans="3:20" x14ac:dyDescent="0.25">
      <c r="C291" s="28"/>
      <c r="D291" s="28"/>
      <c r="E291" s="28"/>
      <c r="F291" s="28"/>
      <c r="G291" s="28"/>
      <c r="H291" s="28"/>
      <c r="I291" s="28"/>
      <c r="J291" s="28"/>
      <c r="K291" s="28"/>
      <c r="L291" s="28"/>
      <c r="M291" s="28"/>
      <c r="N291" s="28"/>
      <c r="O291" s="28"/>
      <c r="P291" s="28">
        <f t="shared" si="13"/>
        <v>0</v>
      </c>
      <c r="Q291" s="28">
        <f t="shared" si="14"/>
        <v>0</v>
      </c>
      <c r="R291" s="28">
        <f t="shared" si="12"/>
        <v>0</v>
      </c>
      <c r="S291" s="35" t="e">
        <f>VLOOKUP(A291,Tabell_Kontoplan[#All],7,FALSE)</f>
        <v>#N/A</v>
      </c>
      <c r="T291" s="35" t="e">
        <f>VLOOKUP(A291,Tabell_Kontoplan[#All],8,FALSE)</f>
        <v>#N/A</v>
      </c>
    </row>
    <row r="292" spans="3:20" x14ac:dyDescent="0.25">
      <c r="C292" s="28"/>
      <c r="D292" s="28"/>
      <c r="E292" s="28"/>
      <c r="F292" s="28"/>
      <c r="G292" s="28"/>
      <c r="H292" s="28"/>
      <c r="I292" s="28"/>
      <c r="J292" s="28"/>
      <c r="K292" s="28"/>
      <c r="L292" s="28"/>
      <c r="M292" s="28"/>
      <c r="N292" s="28"/>
      <c r="O292" s="28"/>
      <c r="P292" s="28">
        <f t="shared" si="13"/>
        <v>0</v>
      </c>
      <c r="Q292" s="28">
        <f t="shared" si="14"/>
        <v>0</v>
      </c>
      <c r="R292" s="28">
        <f t="shared" si="12"/>
        <v>0</v>
      </c>
      <c r="S292" s="35" t="e">
        <f>VLOOKUP(A292,Tabell_Kontoplan[#All],7,FALSE)</f>
        <v>#N/A</v>
      </c>
      <c r="T292" s="35" t="e">
        <f>VLOOKUP(A292,Tabell_Kontoplan[#All],8,FALSE)</f>
        <v>#N/A</v>
      </c>
    </row>
    <row r="293" spans="3:20" x14ac:dyDescent="0.25">
      <c r="C293" s="28"/>
      <c r="D293" s="28"/>
      <c r="E293" s="28"/>
      <c r="F293" s="28"/>
      <c r="G293" s="28"/>
      <c r="H293" s="28"/>
      <c r="I293" s="28"/>
      <c r="J293" s="28"/>
      <c r="K293" s="28"/>
      <c r="L293" s="28"/>
      <c r="M293" s="28"/>
      <c r="N293" s="28"/>
      <c r="O293" s="28"/>
      <c r="P293" s="28">
        <f t="shared" si="13"/>
        <v>0</v>
      </c>
      <c r="Q293" s="28">
        <f t="shared" si="14"/>
        <v>0</v>
      </c>
      <c r="R293" s="28">
        <f t="shared" si="12"/>
        <v>0</v>
      </c>
      <c r="S293" s="35" t="e">
        <f>VLOOKUP(A293,Tabell_Kontoplan[#All],7,FALSE)</f>
        <v>#N/A</v>
      </c>
      <c r="T293" s="35" t="e">
        <f>VLOOKUP(A293,Tabell_Kontoplan[#All],8,FALSE)</f>
        <v>#N/A</v>
      </c>
    </row>
    <row r="294" spans="3:20" x14ac:dyDescent="0.25">
      <c r="C294" s="28"/>
      <c r="D294" s="28"/>
      <c r="E294" s="28"/>
      <c r="F294" s="28"/>
      <c r="G294" s="28"/>
      <c r="H294" s="28"/>
      <c r="I294" s="28"/>
      <c r="J294" s="28"/>
      <c r="K294" s="28"/>
      <c r="L294" s="28"/>
      <c r="M294" s="28"/>
      <c r="N294" s="28"/>
      <c r="O294" s="28"/>
      <c r="P294" s="28">
        <f t="shared" si="13"/>
        <v>0</v>
      </c>
      <c r="Q294" s="28">
        <f t="shared" si="14"/>
        <v>0</v>
      </c>
      <c r="R294" s="28">
        <f t="shared" si="12"/>
        <v>0</v>
      </c>
      <c r="S294" s="35" t="e">
        <f>VLOOKUP(A294,Tabell_Kontoplan[#All],7,FALSE)</f>
        <v>#N/A</v>
      </c>
      <c r="T294" s="35" t="e">
        <f>VLOOKUP(A294,Tabell_Kontoplan[#All],8,FALSE)</f>
        <v>#N/A</v>
      </c>
    </row>
    <row r="295" spans="3:20" x14ac:dyDescent="0.25">
      <c r="C295" s="28"/>
      <c r="D295" s="28"/>
      <c r="E295" s="28"/>
      <c r="F295" s="28"/>
      <c r="G295" s="28"/>
      <c r="H295" s="28"/>
      <c r="I295" s="28"/>
      <c r="J295" s="28"/>
      <c r="K295" s="28"/>
      <c r="L295" s="28"/>
      <c r="M295" s="28"/>
      <c r="N295" s="28"/>
      <c r="O295" s="28"/>
      <c r="P295" s="28">
        <f t="shared" si="13"/>
        <v>0</v>
      </c>
      <c r="Q295" s="28">
        <f t="shared" si="14"/>
        <v>0</v>
      </c>
      <c r="R295" s="28">
        <f t="shared" si="12"/>
        <v>0</v>
      </c>
      <c r="S295" s="35" t="e">
        <f>VLOOKUP(A295,Tabell_Kontoplan[#All],7,FALSE)</f>
        <v>#N/A</v>
      </c>
      <c r="T295" s="35" t="e">
        <f>VLOOKUP(A295,Tabell_Kontoplan[#All],8,FALSE)</f>
        <v>#N/A</v>
      </c>
    </row>
    <row r="296" spans="3:20" x14ac:dyDescent="0.25">
      <c r="C296" s="28"/>
      <c r="D296" s="28"/>
      <c r="E296" s="28"/>
      <c r="F296" s="28"/>
      <c r="G296" s="28"/>
      <c r="H296" s="28"/>
      <c r="I296" s="28"/>
      <c r="J296" s="28"/>
      <c r="K296" s="28"/>
      <c r="L296" s="28"/>
      <c r="M296" s="28"/>
      <c r="N296" s="28"/>
      <c r="O296" s="28"/>
      <c r="P296" s="28">
        <f t="shared" si="13"/>
        <v>0</v>
      </c>
      <c r="Q296" s="28">
        <f t="shared" si="14"/>
        <v>0</v>
      </c>
      <c r="R296" s="28">
        <f t="shared" si="12"/>
        <v>0</v>
      </c>
      <c r="S296" s="35" t="e">
        <f>VLOOKUP(A296,Tabell_Kontoplan[#All],7,FALSE)</f>
        <v>#N/A</v>
      </c>
      <c r="T296" s="35" t="e">
        <f>VLOOKUP(A296,Tabell_Kontoplan[#All],8,FALSE)</f>
        <v>#N/A</v>
      </c>
    </row>
    <row r="297" spans="3:20" x14ac:dyDescent="0.25">
      <c r="C297" s="28"/>
      <c r="D297" s="28"/>
      <c r="E297" s="28"/>
      <c r="F297" s="28"/>
      <c r="G297" s="28"/>
      <c r="H297" s="28"/>
      <c r="I297" s="28"/>
      <c r="J297" s="28"/>
      <c r="K297" s="28"/>
      <c r="L297" s="28"/>
      <c r="M297" s="28"/>
      <c r="N297" s="28"/>
      <c r="O297" s="28"/>
      <c r="P297" s="28">
        <f t="shared" si="13"/>
        <v>0</v>
      </c>
      <c r="Q297" s="28">
        <f t="shared" si="14"/>
        <v>0</v>
      </c>
      <c r="R297" s="28">
        <f t="shared" si="12"/>
        <v>0</v>
      </c>
      <c r="S297" s="35" t="e">
        <f>VLOOKUP(A297,Tabell_Kontoplan[#All],7,FALSE)</f>
        <v>#N/A</v>
      </c>
      <c r="T297" s="35" t="e">
        <f>VLOOKUP(A297,Tabell_Kontoplan[#All],8,FALSE)</f>
        <v>#N/A</v>
      </c>
    </row>
    <row r="298" spans="3:20" x14ac:dyDescent="0.25">
      <c r="C298" s="28"/>
      <c r="D298" s="28"/>
      <c r="E298" s="28"/>
      <c r="F298" s="28"/>
      <c r="G298" s="28"/>
      <c r="H298" s="28"/>
      <c r="I298" s="28"/>
      <c r="J298" s="28"/>
      <c r="K298" s="28"/>
      <c r="L298" s="28"/>
      <c r="M298" s="28"/>
      <c r="N298" s="28"/>
      <c r="O298" s="28"/>
      <c r="P298" s="28">
        <f t="shared" si="13"/>
        <v>0</v>
      </c>
      <c r="Q298" s="28">
        <f t="shared" si="14"/>
        <v>0</v>
      </c>
      <c r="R298" s="28">
        <f t="shared" si="12"/>
        <v>0</v>
      </c>
      <c r="S298" s="35" t="e">
        <f>VLOOKUP(A298,Tabell_Kontoplan[#All],7,FALSE)</f>
        <v>#N/A</v>
      </c>
      <c r="T298" s="35" t="e">
        <f>VLOOKUP(A298,Tabell_Kontoplan[#All],8,FALSE)</f>
        <v>#N/A</v>
      </c>
    </row>
    <row r="299" spans="3:20" x14ac:dyDescent="0.25">
      <c r="C299" s="28"/>
      <c r="D299" s="28"/>
      <c r="E299" s="28"/>
      <c r="F299" s="28"/>
      <c r="G299" s="28"/>
      <c r="H299" s="28"/>
      <c r="I299" s="28"/>
      <c r="J299" s="28"/>
      <c r="K299" s="28"/>
      <c r="L299" s="28"/>
      <c r="M299" s="28"/>
      <c r="N299" s="28"/>
      <c r="O299" s="28"/>
      <c r="P299" s="28">
        <f t="shared" si="13"/>
        <v>0</v>
      </c>
      <c r="Q299" s="28">
        <f t="shared" si="14"/>
        <v>0</v>
      </c>
      <c r="R299" s="28">
        <f t="shared" si="12"/>
        <v>0</v>
      </c>
      <c r="S299" s="35" t="e">
        <f>VLOOKUP(A299,Tabell_Kontoplan[#All],7,FALSE)</f>
        <v>#N/A</v>
      </c>
      <c r="T299" s="35" t="e">
        <f>VLOOKUP(A299,Tabell_Kontoplan[#All],8,FALSE)</f>
        <v>#N/A</v>
      </c>
    </row>
    <row r="300" spans="3:20" x14ac:dyDescent="0.25">
      <c r="C300" s="28"/>
      <c r="D300" s="28"/>
      <c r="E300" s="28"/>
      <c r="F300" s="28"/>
      <c r="G300" s="28"/>
      <c r="H300" s="28"/>
      <c r="I300" s="28"/>
      <c r="J300" s="28"/>
      <c r="K300" s="28"/>
      <c r="L300" s="28"/>
      <c r="M300" s="28"/>
      <c r="N300" s="28"/>
      <c r="O300" s="28"/>
      <c r="P300" s="28">
        <f t="shared" si="13"/>
        <v>0</v>
      </c>
      <c r="Q300" s="28">
        <f t="shared" si="14"/>
        <v>0</v>
      </c>
      <c r="R300" s="28">
        <f t="shared" si="12"/>
        <v>0</v>
      </c>
      <c r="S300" s="35" t="e">
        <f>VLOOKUP(A300,Tabell_Kontoplan[#All],7,FALSE)</f>
        <v>#N/A</v>
      </c>
      <c r="T300" s="35" t="e">
        <f>VLOOKUP(A300,Tabell_Kontoplan[#All],8,FALSE)</f>
        <v>#N/A</v>
      </c>
    </row>
    <row r="301" spans="3:20" x14ac:dyDescent="0.25">
      <c r="C301" s="28"/>
      <c r="D301" s="28"/>
      <c r="E301" s="28"/>
      <c r="F301" s="28"/>
      <c r="G301" s="28"/>
      <c r="H301" s="28"/>
      <c r="I301" s="28"/>
      <c r="J301" s="28"/>
      <c r="K301" s="28"/>
      <c r="L301" s="28"/>
      <c r="M301" s="28"/>
      <c r="N301" s="28"/>
      <c r="O301" s="28"/>
      <c r="P301" s="28">
        <f t="shared" si="13"/>
        <v>0</v>
      </c>
      <c r="Q301" s="28">
        <f t="shared" si="14"/>
        <v>0</v>
      </c>
      <c r="R301" s="28">
        <f t="shared" si="12"/>
        <v>0</v>
      </c>
      <c r="S301" s="35" t="e">
        <f>VLOOKUP(A301,Tabell_Kontoplan[#All],7,FALSE)</f>
        <v>#N/A</v>
      </c>
      <c r="T301" s="35" t="e">
        <f>VLOOKUP(A301,Tabell_Kontoplan[#All],8,FALSE)</f>
        <v>#N/A</v>
      </c>
    </row>
    <row r="302" spans="3:20" x14ac:dyDescent="0.25">
      <c r="C302" s="28"/>
      <c r="D302" s="28"/>
      <c r="E302" s="28"/>
      <c r="F302" s="28"/>
      <c r="G302" s="28"/>
      <c r="H302" s="28"/>
      <c r="I302" s="28"/>
      <c r="J302" s="28"/>
      <c r="K302" s="28"/>
      <c r="L302" s="28"/>
      <c r="M302" s="28"/>
      <c r="N302" s="28"/>
      <c r="O302" s="28"/>
      <c r="P302" s="28">
        <f t="shared" si="13"/>
        <v>0</v>
      </c>
      <c r="Q302" s="28">
        <f t="shared" si="14"/>
        <v>0</v>
      </c>
      <c r="R302" s="28">
        <f t="shared" si="12"/>
        <v>0</v>
      </c>
      <c r="S302" s="35" t="e">
        <f>VLOOKUP(A302,Tabell_Kontoplan[#All],7,FALSE)</f>
        <v>#N/A</v>
      </c>
      <c r="T302" s="35" t="e">
        <f>VLOOKUP(A302,Tabell_Kontoplan[#All],8,FALSE)</f>
        <v>#N/A</v>
      </c>
    </row>
    <row r="303" spans="3:20" x14ac:dyDescent="0.25">
      <c r="C303" s="28"/>
      <c r="D303" s="28"/>
      <c r="E303" s="28"/>
      <c r="F303" s="28"/>
      <c r="G303" s="28"/>
      <c r="H303" s="28"/>
      <c r="I303" s="28"/>
      <c r="J303" s="28"/>
      <c r="K303" s="28"/>
      <c r="L303" s="28"/>
      <c r="M303" s="28"/>
      <c r="N303" s="28"/>
      <c r="O303" s="28"/>
      <c r="P303" s="28">
        <f t="shared" si="13"/>
        <v>0</v>
      </c>
      <c r="Q303" s="28">
        <f t="shared" si="14"/>
        <v>0</v>
      </c>
      <c r="R303" s="28">
        <f t="shared" si="12"/>
        <v>0</v>
      </c>
      <c r="S303" s="35" t="e">
        <f>VLOOKUP(A303,Tabell_Kontoplan[#All],7,FALSE)</f>
        <v>#N/A</v>
      </c>
      <c r="T303" s="35" t="e">
        <f>VLOOKUP(A303,Tabell_Kontoplan[#All],8,FALSE)</f>
        <v>#N/A</v>
      </c>
    </row>
    <row r="304" spans="3:20" x14ac:dyDescent="0.25">
      <c r="C304" s="28"/>
      <c r="D304" s="28"/>
      <c r="E304" s="28"/>
      <c r="F304" s="28"/>
      <c r="G304" s="28"/>
      <c r="H304" s="28"/>
      <c r="I304" s="28"/>
      <c r="J304" s="28"/>
      <c r="K304" s="28"/>
      <c r="L304" s="28"/>
      <c r="M304" s="28"/>
      <c r="N304" s="28"/>
      <c r="O304" s="28"/>
      <c r="P304" s="28">
        <f t="shared" si="13"/>
        <v>0</v>
      </c>
      <c r="Q304" s="28">
        <f t="shared" si="14"/>
        <v>0</v>
      </c>
      <c r="R304" s="28">
        <f t="shared" si="12"/>
        <v>0</v>
      </c>
      <c r="S304" s="35" t="e">
        <f>VLOOKUP(A304,Tabell_Kontoplan[#All],7,FALSE)</f>
        <v>#N/A</v>
      </c>
      <c r="T304" s="35" t="e">
        <f>VLOOKUP(A304,Tabell_Kontoplan[#All],8,FALSE)</f>
        <v>#N/A</v>
      </c>
    </row>
    <row r="305" spans="3:20" x14ac:dyDescent="0.25">
      <c r="C305" s="28"/>
      <c r="D305" s="28"/>
      <c r="E305" s="28"/>
      <c r="F305" s="28"/>
      <c r="G305" s="28"/>
      <c r="H305" s="28"/>
      <c r="I305" s="28"/>
      <c r="J305" s="28"/>
      <c r="K305" s="28"/>
      <c r="L305" s="28"/>
      <c r="M305" s="28"/>
      <c r="N305" s="28"/>
      <c r="O305" s="28"/>
      <c r="P305" s="28">
        <f t="shared" si="13"/>
        <v>0</v>
      </c>
      <c r="Q305" s="28">
        <f t="shared" si="14"/>
        <v>0</v>
      </c>
      <c r="R305" s="28">
        <f t="shared" si="12"/>
        <v>0</v>
      </c>
      <c r="S305" s="35" t="e">
        <f>VLOOKUP(A305,Tabell_Kontoplan[#All],7,FALSE)</f>
        <v>#N/A</v>
      </c>
      <c r="T305" s="35" t="e">
        <f>VLOOKUP(A305,Tabell_Kontoplan[#All],8,FALSE)</f>
        <v>#N/A</v>
      </c>
    </row>
    <row r="306" spans="3:20" x14ac:dyDescent="0.25">
      <c r="C306" s="28"/>
      <c r="D306" s="28"/>
      <c r="E306" s="28"/>
      <c r="F306" s="28"/>
      <c r="G306" s="28"/>
      <c r="H306" s="28"/>
      <c r="I306" s="28"/>
      <c r="J306" s="28"/>
      <c r="K306" s="28"/>
      <c r="L306" s="28"/>
      <c r="M306" s="28"/>
      <c r="N306" s="28"/>
      <c r="O306" s="28"/>
      <c r="P306" s="28">
        <f t="shared" si="13"/>
        <v>0</v>
      </c>
      <c r="Q306" s="28">
        <f t="shared" si="14"/>
        <v>0</v>
      </c>
      <c r="R306" s="28">
        <f t="shared" si="12"/>
        <v>0</v>
      </c>
      <c r="S306" s="35" t="e">
        <f>VLOOKUP(A306,Tabell_Kontoplan[#All],7,FALSE)</f>
        <v>#N/A</v>
      </c>
      <c r="T306" s="35" t="e">
        <f>VLOOKUP(A306,Tabell_Kontoplan[#All],8,FALSE)</f>
        <v>#N/A</v>
      </c>
    </row>
    <row r="307" spans="3:20" x14ac:dyDescent="0.25">
      <c r="C307" s="28"/>
      <c r="D307" s="28"/>
      <c r="E307" s="28"/>
      <c r="F307" s="28"/>
      <c r="G307" s="28"/>
      <c r="H307" s="28"/>
      <c r="I307" s="28"/>
      <c r="J307" s="28"/>
      <c r="K307" s="28"/>
      <c r="L307" s="28"/>
      <c r="M307" s="28"/>
      <c r="N307" s="28"/>
      <c r="O307" s="28"/>
      <c r="P307" s="28">
        <f t="shared" si="13"/>
        <v>0</v>
      </c>
      <c r="Q307" s="28">
        <f t="shared" si="14"/>
        <v>0</v>
      </c>
      <c r="R307" s="28">
        <f t="shared" si="12"/>
        <v>0</v>
      </c>
      <c r="S307" s="35" t="e">
        <f>VLOOKUP(A307,Tabell_Kontoplan[#All],7,FALSE)</f>
        <v>#N/A</v>
      </c>
      <c r="T307" s="35" t="e">
        <f>VLOOKUP(A307,Tabell_Kontoplan[#All],8,FALSE)</f>
        <v>#N/A</v>
      </c>
    </row>
    <row r="308" spans="3:20" x14ac:dyDescent="0.25">
      <c r="C308" s="28"/>
      <c r="D308" s="28"/>
      <c r="E308" s="28"/>
      <c r="F308" s="28"/>
      <c r="G308" s="28"/>
      <c r="H308" s="28"/>
      <c r="I308" s="28"/>
      <c r="J308" s="28"/>
      <c r="K308" s="28"/>
      <c r="L308" s="28"/>
      <c r="M308" s="28"/>
      <c r="N308" s="28"/>
      <c r="O308" s="28"/>
      <c r="P308" s="28">
        <f t="shared" si="13"/>
        <v>0</v>
      </c>
      <c r="Q308" s="28">
        <f t="shared" si="14"/>
        <v>0</v>
      </c>
      <c r="R308" s="28">
        <f t="shared" si="12"/>
        <v>0</v>
      </c>
      <c r="S308" s="35" t="e">
        <f>VLOOKUP(A308,Tabell_Kontoplan[#All],7,FALSE)</f>
        <v>#N/A</v>
      </c>
      <c r="T308" s="35" t="e">
        <f>VLOOKUP(A308,Tabell_Kontoplan[#All],8,FALSE)</f>
        <v>#N/A</v>
      </c>
    </row>
    <row r="309" spans="3:20" x14ac:dyDescent="0.25">
      <c r="C309" s="28"/>
      <c r="D309" s="28"/>
      <c r="E309" s="28"/>
      <c r="F309" s="28"/>
      <c r="G309" s="28"/>
      <c r="H309" s="28"/>
      <c r="I309" s="28"/>
      <c r="J309" s="28"/>
      <c r="K309" s="28"/>
      <c r="L309" s="28"/>
      <c r="M309" s="28"/>
      <c r="N309" s="28"/>
      <c r="O309" s="28"/>
      <c r="P309" s="28">
        <f t="shared" si="13"/>
        <v>0</v>
      </c>
      <c r="Q309" s="28">
        <f t="shared" si="14"/>
        <v>0</v>
      </c>
      <c r="R309" s="28">
        <f t="shared" si="12"/>
        <v>0</v>
      </c>
      <c r="S309" s="35" t="e">
        <f>VLOOKUP(A309,Tabell_Kontoplan[#All],7,FALSE)</f>
        <v>#N/A</v>
      </c>
      <c r="T309" s="35" t="e">
        <f>VLOOKUP(A309,Tabell_Kontoplan[#All],8,FALSE)</f>
        <v>#N/A</v>
      </c>
    </row>
    <row r="310" spans="3:20" x14ac:dyDescent="0.25">
      <c r="C310" s="28"/>
      <c r="D310" s="28"/>
      <c r="E310" s="28"/>
      <c r="F310" s="28"/>
      <c r="G310" s="28"/>
      <c r="H310" s="28"/>
      <c r="I310" s="28"/>
      <c r="J310" s="28"/>
      <c r="K310" s="28"/>
      <c r="L310" s="28"/>
      <c r="M310" s="28"/>
      <c r="N310" s="28"/>
      <c r="O310" s="28"/>
      <c r="P310" s="28">
        <f t="shared" si="13"/>
        <v>0</v>
      </c>
      <c r="Q310" s="28">
        <f t="shared" si="14"/>
        <v>0</v>
      </c>
      <c r="R310" s="28">
        <f t="shared" si="12"/>
        <v>0</v>
      </c>
      <c r="S310" s="35" t="e">
        <f>VLOOKUP(A310,Tabell_Kontoplan[#All],7,FALSE)</f>
        <v>#N/A</v>
      </c>
      <c r="T310" s="35" t="e">
        <f>VLOOKUP(A310,Tabell_Kontoplan[#All],8,FALSE)</f>
        <v>#N/A</v>
      </c>
    </row>
    <row r="311" spans="3:20" x14ac:dyDescent="0.25">
      <c r="C311" s="28"/>
      <c r="D311" s="28"/>
      <c r="E311" s="28"/>
      <c r="F311" s="28"/>
      <c r="G311" s="28"/>
      <c r="H311" s="28"/>
      <c r="I311" s="28"/>
      <c r="J311" s="28"/>
      <c r="K311" s="28"/>
      <c r="L311" s="28"/>
      <c r="M311" s="28"/>
      <c r="N311" s="28"/>
      <c r="O311" s="28"/>
      <c r="P311" s="28">
        <f t="shared" si="13"/>
        <v>0</v>
      </c>
      <c r="Q311" s="28">
        <f t="shared" si="14"/>
        <v>0</v>
      </c>
      <c r="R311" s="28">
        <f t="shared" si="12"/>
        <v>0</v>
      </c>
      <c r="S311" s="35" t="e">
        <f>VLOOKUP(A311,Tabell_Kontoplan[#All],7,FALSE)</f>
        <v>#N/A</v>
      </c>
      <c r="T311" s="35" t="e">
        <f>VLOOKUP(A311,Tabell_Kontoplan[#All],8,FALSE)</f>
        <v>#N/A</v>
      </c>
    </row>
    <row r="312" spans="3:20" x14ac:dyDescent="0.25">
      <c r="C312" s="28"/>
      <c r="D312" s="28"/>
      <c r="E312" s="28"/>
      <c r="F312" s="28"/>
      <c r="G312" s="28"/>
      <c r="H312" s="28"/>
      <c r="I312" s="28"/>
      <c r="J312" s="28"/>
      <c r="K312" s="28"/>
      <c r="L312" s="28"/>
      <c r="M312" s="28"/>
      <c r="N312" s="28"/>
      <c r="O312" s="28"/>
      <c r="P312" s="28">
        <f t="shared" si="13"/>
        <v>0</v>
      </c>
      <c r="Q312" s="28">
        <f t="shared" si="14"/>
        <v>0</v>
      </c>
      <c r="R312" s="28">
        <f t="shared" si="12"/>
        <v>0</v>
      </c>
      <c r="S312" s="35" t="e">
        <f>VLOOKUP(A312,Tabell_Kontoplan[#All],7,FALSE)</f>
        <v>#N/A</v>
      </c>
      <c r="T312" s="35" t="e">
        <f>VLOOKUP(A312,Tabell_Kontoplan[#All],8,FALSE)</f>
        <v>#N/A</v>
      </c>
    </row>
    <row r="313" spans="3:20" x14ac:dyDescent="0.25">
      <c r="C313" s="28"/>
      <c r="D313" s="28"/>
      <c r="E313" s="28"/>
      <c r="F313" s="28"/>
      <c r="G313" s="28"/>
      <c r="H313" s="28"/>
      <c r="I313" s="28"/>
      <c r="J313" s="28"/>
      <c r="K313" s="28"/>
      <c r="L313" s="28"/>
      <c r="M313" s="28"/>
      <c r="N313" s="28"/>
      <c r="O313" s="28"/>
      <c r="P313" s="28">
        <f t="shared" si="13"/>
        <v>0</v>
      </c>
      <c r="Q313" s="28">
        <f t="shared" si="14"/>
        <v>0</v>
      </c>
      <c r="R313" s="28">
        <f t="shared" si="12"/>
        <v>0</v>
      </c>
      <c r="S313" s="35" t="e">
        <f>VLOOKUP(A313,Tabell_Kontoplan[#All],7,FALSE)</f>
        <v>#N/A</v>
      </c>
      <c r="T313" s="35" t="e">
        <f>VLOOKUP(A313,Tabell_Kontoplan[#All],8,FALSE)</f>
        <v>#N/A</v>
      </c>
    </row>
    <row r="314" spans="3:20" x14ac:dyDescent="0.25">
      <c r="C314" s="28"/>
      <c r="D314" s="28"/>
      <c r="E314" s="28"/>
      <c r="F314" s="28"/>
      <c r="G314" s="28"/>
      <c r="H314" s="28"/>
      <c r="I314" s="28"/>
      <c r="J314" s="28"/>
      <c r="K314" s="28"/>
      <c r="L314" s="28"/>
      <c r="M314" s="28"/>
      <c r="N314" s="28"/>
      <c r="O314" s="28"/>
      <c r="P314" s="28">
        <f t="shared" si="13"/>
        <v>0</v>
      </c>
      <c r="Q314" s="28">
        <f t="shared" si="14"/>
        <v>0</v>
      </c>
      <c r="R314" s="28">
        <f t="shared" si="12"/>
        <v>0</v>
      </c>
      <c r="S314" s="35" t="e">
        <f>VLOOKUP(A314,Tabell_Kontoplan[#All],7,FALSE)</f>
        <v>#N/A</v>
      </c>
      <c r="T314" s="35" t="e">
        <f>VLOOKUP(A314,Tabell_Kontoplan[#All],8,FALSE)</f>
        <v>#N/A</v>
      </c>
    </row>
    <row r="315" spans="3:20" x14ac:dyDescent="0.25">
      <c r="C315" s="28"/>
      <c r="D315" s="28"/>
      <c r="E315" s="28"/>
      <c r="F315" s="28"/>
      <c r="G315" s="28"/>
      <c r="H315" s="28"/>
      <c r="I315" s="28"/>
      <c r="J315" s="28"/>
      <c r="K315" s="28"/>
      <c r="L315" s="28"/>
      <c r="M315" s="28"/>
      <c r="N315" s="28"/>
      <c r="O315" s="28"/>
      <c r="P315" s="28">
        <f t="shared" si="13"/>
        <v>0</v>
      </c>
      <c r="Q315" s="28">
        <f t="shared" si="14"/>
        <v>0</v>
      </c>
      <c r="R315" s="28">
        <f t="shared" si="12"/>
        <v>0</v>
      </c>
      <c r="S315" s="35" t="e">
        <f>VLOOKUP(A315,Tabell_Kontoplan[#All],7,FALSE)</f>
        <v>#N/A</v>
      </c>
      <c r="T315" s="35" t="e">
        <f>VLOOKUP(A315,Tabell_Kontoplan[#All],8,FALSE)</f>
        <v>#N/A</v>
      </c>
    </row>
    <row r="316" spans="3:20" x14ac:dyDescent="0.25">
      <c r="C316" s="28"/>
      <c r="D316" s="28"/>
      <c r="E316" s="28"/>
      <c r="F316" s="28"/>
      <c r="G316" s="28"/>
      <c r="H316" s="28"/>
      <c r="I316" s="28"/>
      <c r="J316" s="28"/>
      <c r="K316" s="28"/>
      <c r="L316" s="28"/>
      <c r="M316" s="28"/>
      <c r="N316" s="28"/>
      <c r="O316" s="28"/>
      <c r="P316" s="28">
        <f t="shared" si="13"/>
        <v>0</v>
      </c>
      <c r="Q316" s="28">
        <f t="shared" si="14"/>
        <v>0</v>
      </c>
      <c r="R316" s="28">
        <f t="shared" si="12"/>
        <v>0</v>
      </c>
      <c r="S316" s="35" t="e">
        <f>VLOOKUP(A316,Tabell_Kontoplan[#All],7,FALSE)</f>
        <v>#N/A</v>
      </c>
      <c r="T316" s="35" t="e">
        <f>VLOOKUP(A316,Tabell_Kontoplan[#All],8,FALSE)</f>
        <v>#N/A</v>
      </c>
    </row>
    <row r="317" spans="3:20" x14ac:dyDescent="0.25">
      <c r="C317" s="28"/>
      <c r="D317" s="28"/>
      <c r="E317" s="28"/>
      <c r="F317" s="28"/>
      <c r="G317" s="28"/>
      <c r="H317" s="28"/>
      <c r="I317" s="28"/>
      <c r="J317" s="28"/>
      <c r="K317" s="28"/>
      <c r="L317" s="28"/>
      <c r="M317" s="28"/>
      <c r="N317" s="28"/>
      <c r="O317" s="28"/>
      <c r="P317" s="28">
        <f t="shared" si="13"/>
        <v>0</v>
      </c>
      <c r="Q317" s="28">
        <f t="shared" si="14"/>
        <v>0</v>
      </c>
      <c r="R317" s="28">
        <f t="shared" si="12"/>
        <v>0</v>
      </c>
      <c r="S317" s="35" t="e">
        <f>VLOOKUP(A317,Tabell_Kontoplan[#All],7,FALSE)</f>
        <v>#N/A</v>
      </c>
      <c r="T317" s="35" t="e">
        <f>VLOOKUP(A317,Tabell_Kontoplan[#All],8,FALSE)</f>
        <v>#N/A</v>
      </c>
    </row>
    <row r="318" spans="3:20" x14ac:dyDescent="0.25">
      <c r="C318" s="28"/>
      <c r="D318" s="28"/>
      <c r="E318" s="28"/>
      <c r="F318" s="28"/>
      <c r="G318" s="28"/>
      <c r="H318" s="28"/>
      <c r="I318" s="28"/>
      <c r="J318" s="28"/>
      <c r="K318" s="28"/>
      <c r="L318" s="28"/>
      <c r="M318" s="28"/>
      <c r="N318" s="28"/>
      <c r="O318" s="28"/>
      <c r="P318" s="28">
        <f t="shared" si="13"/>
        <v>0</v>
      </c>
      <c r="Q318" s="28">
        <f t="shared" si="14"/>
        <v>0</v>
      </c>
      <c r="R318" s="28">
        <f t="shared" si="12"/>
        <v>0</v>
      </c>
      <c r="S318" s="35" t="e">
        <f>VLOOKUP(A318,Tabell_Kontoplan[#All],7,FALSE)</f>
        <v>#N/A</v>
      </c>
      <c r="T318" s="35" t="e">
        <f>VLOOKUP(A318,Tabell_Kontoplan[#All],8,FALSE)</f>
        <v>#N/A</v>
      </c>
    </row>
    <row r="319" spans="3:20" x14ac:dyDescent="0.25">
      <c r="C319" s="28"/>
      <c r="D319" s="28"/>
      <c r="E319" s="28"/>
      <c r="F319" s="28"/>
      <c r="G319" s="28"/>
      <c r="H319" s="28"/>
      <c r="I319" s="28"/>
      <c r="J319" s="28"/>
      <c r="K319" s="28"/>
      <c r="L319" s="28"/>
      <c r="M319" s="28"/>
      <c r="N319" s="28"/>
      <c r="O319" s="28"/>
      <c r="P319" s="28">
        <f t="shared" si="13"/>
        <v>0</v>
      </c>
      <c r="Q319" s="28">
        <f t="shared" si="14"/>
        <v>0</v>
      </c>
      <c r="R319" s="28">
        <f t="shared" si="12"/>
        <v>0</v>
      </c>
      <c r="S319" s="35" t="e">
        <f>VLOOKUP(A319,Tabell_Kontoplan[#All],7,FALSE)</f>
        <v>#N/A</v>
      </c>
      <c r="T319" s="35" t="e">
        <f>VLOOKUP(A319,Tabell_Kontoplan[#All],8,FALSE)</f>
        <v>#N/A</v>
      </c>
    </row>
    <row r="320" spans="3:20" x14ac:dyDescent="0.25">
      <c r="C320" s="28"/>
      <c r="D320" s="28"/>
      <c r="E320" s="28"/>
      <c r="F320" s="28"/>
      <c r="G320" s="28"/>
      <c r="H320" s="28"/>
      <c r="I320" s="28"/>
      <c r="J320" s="28"/>
      <c r="K320" s="28"/>
      <c r="L320" s="28"/>
      <c r="M320" s="28"/>
      <c r="N320" s="28"/>
      <c r="O320" s="28"/>
      <c r="P320" s="28">
        <f t="shared" si="13"/>
        <v>0</v>
      </c>
      <c r="Q320" s="28">
        <f t="shared" si="14"/>
        <v>0</v>
      </c>
      <c r="R320" s="28">
        <f t="shared" si="12"/>
        <v>0</v>
      </c>
      <c r="S320" s="35" t="e">
        <f>VLOOKUP(A320,Tabell_Kontoplan[#All],7,FALSE)</f>
        <v>#N/A</v>
      </c>
      <c r="T320" s="35" t="e">
        <f>VLOOKUP(A320,Tabell_Kontoplan[#All],8,FALSE)</f>
        <v>#N/A</v>
      </c>
    </row>
    <row r="321" spans="3:20" x14ac:dyDescent="0.25">
      <c r="C321" s="28"/>
      <c r="D321" s="28"/>
      <c r="E321" s="28"/>
      <c r="F321" s="28"/>
      <c r="G321" s="28"/>
      <c r="H321" s="28"/>
      <c r="I321" s="28"/>
      <c r="J321" s="28"/>
      <c r="K321" s="28"/>
      <c r="L321" s="28"/>
      <c r="M321" s="28"/>
      <c r="N321" s="28"/>
      <c r="O321" s="28"/>
      <c r="P321" s="28">
        <f t="shared" si="13"/>
        <v>0</v>
      </c>
      <c r="Q321" s="28">
        <f t="shared" si="14"/>
        <v>0</v>
      </c>
      <c r="R321" s="28">
        <f t="shared" si="12"/>
        <v>0</v>
      </c>
      <c r="S321" s="35" t="e">
        <f>VLOOKUP(A321,Tabell_Kontoplan[#All],7,FALSE)</f>
        <v>#N/A</v>
      </c>
      <c r="T321" s="35" t="e">
        <f>VLOOKUP(A321,Tabell_Kontoplan[#All],8,FALSE)</f>
        <v>#N/A</v>
      </c>
    </row>
    <row r="322" spans="3:20" x14ac:dyDescent="0.25">
      <c r="C322" s="28"/>
      <c r="D322" s="28"/>
      <c r="E322" s="28"/>
      <c r="F322" s="28"/>
      <c r="G322" s="28"/>
      <c r="H322" s="28"/>
      <c r="I322" s="28"/>
      <c r="J322" s="28"/>
      <c r="K322" s="28"/>
      <c r="L322" s="28"/>
      <c r="M322" s="28"/>
      <c r="N322" s="28"/>
      <c r="O322" s="28"/>
      <c r="P322" s="28">
        <f t="shared" si="13"/>
        <v>0</v>
      </c>
      <c r="Q322" s="28">
        <f t="shared" si="14"/>
        <v>0</v>
      </c>
      <c r="R322" s="28">
        <f t="shared" ref="R322:R385" si="15">SUM(C322:O322)</f>
        <v>0</v>
      </c>
      <c r="S322" s="35" t="e">
        <f>VLOOKUP(A322,Tabell_Kontoplan[#All],7,FALSE)</f>
        <v>#N/A</v>
      </c>
      <c r="T322" s="35" t="e">
        <f>VLOOKUP(A322,Tabell_Kontoplan[#All],8,FALSE)</f>
        <v>#N/A</v>
      </c>
    </row>
    <row r="323" spans="3:20" x14ac:dyDescent="0.25">
      <c r="C323" s="28"/>
      <c r="D323" s="28"/>
      <c r="E323" s="28"/>
      <c r="F323" s="28"/>
      <c r="G323" s="28"/>
      <c r="H323" s="28"/>
      <c r="I323" s="28"/>
      <c r="J323" s="28"/>
      <c r="K323" s="28"/>
      <c r="L323" s="28"/>
      <c r="M323" s="28"/>
      <c r="N323" s="28"/>
      <c r="O323" s="28"/>
      <c r="P323" s="28">
        <f t="shared" ref="P323:P386" si="16">SUM(C323:D323)</f>
        <v>0</v>
      </c>
      <c r="Q323" s="28">
        <f t="shared" ref="Q323:Q386" si="17">SUM(F323:I323)</f>
        <v>0</v>
      </c>
      <c r="R323" s="28">
        <f t="shared" si="15"/>
        <v>0</v>
      </c>
      <c r="S323" s="35" t="e">
        <f>VLOOKUP(A323,Tabell_Kontoplan[#All],7,FALSE)</f>
        <v>#N/A</v>
      </c>
      <c r="T323" s="35" t="e">
        <f>VLOOKUP(A323,Tabell_Kontoplan[#All],8,FALSE)</f>
        <v>#N/A</v>
      </c>
    </row>
    <row r="324" spans="3:20" x14ac:dyDescent="0.25">
      <c r="C324" s="28"/>
      <c r="D324" s="28"/>
      <c r="E324" s="28"/>
      <c r="F324" s="28"/>
      <c r="G324" s="28"/>
      <c r="H324" s="28"/>
      <c r="I324" s="28"/>
      <c r="J324" s="28"/>
      <c r="K324" s="28"/>
      <c r="L324" s="28"/>
      <c r="M324" s="28"/>
      <c r="N324" s="28"/>
      <c r="O324" s="28"/>
      <c r="P324" s="28">
        <f t="shared" si="16"/>
        <v>0</v>
      </c>
      <c r="Q324" s="28">
        <f t="shared" si="17"/>
        <v>0</v>
      </c>
      <c r="R324" s="28">
        <f t="shared" si="15"/>
        <v>0</v>
      </c>
      <c r="S324" s="35" t="e">
        <f>VLOOKUP(A324,Tabell_Kontoplan[#All],7,FALSE)</f>
        <v>#N/A</v>
      </c>
      <c r="T324" s="35" t="e">
        <f>VLOOKUP(A324,Tabell_Kontoplan[#All],8,FALSE)</f>
        <v>#N/A</v>
      </c>
    </row>
    <row r="325" spans="3:20" x14ac:dyDescent="0.25">
      <c r="C325" s="28"/>
      <c r="D325" s="28"/>
      <c r="E325" s="28"/>
      <c r="F325" s="28"/>
      <c r="G325" s="28"/>
      <c r="H325" s="28"/>
      <c r="I325" s="28"/>
      <c r="J325" s="28"/>
      <c r="K325" s="28"/>
      <c r="L325" s="28"/>
      <c r="M325" s="28"/>
      <c r="N325" s="28"/>
      <c r="O325" s="28"/>
      <c r="P325" s="28">
        <f t="shared" si="16"/>
        <v>0</v>
      </c>
      <c r="Q325" s="28">
        <f t="shared" si="17"/>
        <v>0</v>
      </c>
      <c r="R325" s="28">
        <f t="shared" si="15"/>
        <v>0</v>
      </c>
      <c r="S325" s="35" t="e">
        <f>VLOOKUP(A325,Tabell_Kontoplan[#All],7,FALSE)</f>
        <v>#N/A</v>
      </c>
      <c r="T325" s="35" t="e">
        <f>VLOOKUP(A325,Tabell_Kontoplan[#All],8,FALSE)</f>
        <v>#N/A</v>
      </c>
    </row>
    <row r="326" spans="3:20" x14ac:dyDescent="0.25">
      <c r="C326" s="28"/>
      <c r="D326" s="28"/>
      <c r="E326" s="28"/>
      <c r="F326" s="28"/>
      <c r="G326" s="28"/>
      <c r="H326" s="28"/>
      <c r="I326" s="28"/>
      <c r="J326" s="28"/>
      <c r="K326" s="28"/>
      <c r="L326" s="28"/>
      <c r="M326" s="28"/>
      <c r="N326" s="28"/>
      <c r="O326" s="28"/>
      <c r="P326" s="28">
        <f t="shared" si="16"/>
        <v>0</v>
      </c>
      <c r="Q326" s="28">
        <f t="shared" si="17"/>
        <v>0</v>
      </c>
      <c r="R326" s="28">
        <f t="shared" si="15"/>
        <v>0</v>
      </c>
      <c r="S326" s="35" t="e">
        <f>VLOOKUP(A326,Tabell_Kontoplan[#All],7,FALSE)</f>
        <v>#N/A</v>
      </c>
      <c r="T326" s="35" t="e">
        <f>VLOOKUP(A326,Tabell_Kontoplan[#All],8,FALSE)</f>
        <v>#N/A</v>
      </c>
    </row>
    <row r="327" spans="3:20" x14ac:dyDescent="0.25">
      <c r="C327" s="28"/>
      <c r="D327" s="28"/>
      <c r="E327" s="28"/>
      <c r="F327" s="28"/>
      <c r="G327" s="28"/>
      <c r="H327" s="28"/>
      <c r="I327" s="28"/>
      <c r="J327" s="28"/>
      <c r="K327" s="28"/>
      <c r="L327" s="28"/>
      <c r="M327" s="28"/>
      <c r="N327" s="28"/>
      <c r="O327" s="28"/>
      <c r="P327" s="28">
        <f t="shared" si="16"/>
        <v>0</v>
      </c>
      <c r="Q327" s="28">
        <f t="shared" si="17"/>
        <v>0</v>
      </c>
      <c r="R327" s="28">
        <f t="shared" si="15"/>
        <v>0</v>
      </c>
      <c r="S327" s="35" t="e">
        <f>VLOOKUP(A327,Tabell_Kontoplan[#All],7,FALSE)</f>
        <v>#N/A</v>
      </c>
      <c r="T327" s="35" t="e">
        <f>VLOOKUP(A327,Tabell_Kontoplan[#All],8,FALSE)</f>
        <v>#N/A</v>
      </c>
    </row>
    <row r="328" spans="3:20" x14ac:dyDescent="0.25">
      <c r="C328" s="28"/>
      <c r="D328" s="28"/>
      <c r="E328" s="28"/>
      <c r="F328" s="28"/>
      <c r="G328" s="28"/>
      <c r="H328" s="28"/>
      <c r="I328" s="28"/>
      <c r="J328" s="28"/>
      <c r="K328" s="28"/>
      <c r="L328" s="28"/>
      <c r="M328" s="28"/>
      <c r="N328" s="28"/>
      <c r="O328" s="28"/>
      <c r="P328" s="28">
        <f t="shared" si="16"/>
        <v>0</v>
      </c>
      <c r="Q328" s="28">
        <f t="shared" si="17"/>
        <v>0</v>
      </c>
      <c r="R328" s="28">
        <f t="shared" si="15"/>
        <v>0</v>
      </c>
      <c r="S328" s="35" t="e">
        <f>VLOOKUP(A328,Tabell_Kontoplan[#All],7,FALSE)</f>
        <v>#N/A</v>
      </c>
      <c r="T328" s="35" t="e">
        <f>VLOOKUP(A328,Tabell_Kontoplan[#All],8,FALSE)</f>
        <v>#N/A</v>
      </c>
    </row>
    <row r="329" spans="3:20" x14ac:dyDescent="0.25">
      <c r="C329" s="28"/>
      <c r="D329" s="28"/>
      <c r="E329" s="28"/>
      <c r="F329" s="28"/>
      <c r="G329" s="28"/>
      <c r="H329" s="28"/>
      <c r="I329" s="28"/>
      <c r="J329" s="28"/>
      <c r="K329" s="28"/>
      <c r="L329" s="28"/>
      <c r="M329" s="28"/>
      <c r="N329" s="28"/>
      <c r="O329" s="28"/>
      <c r="P329" s="28">
        <f t="shared" si="16"/>
        <v>0</v>
      </c>
      <c r="Q329" s="28">
        <f t="shared" si="17"/>
        <v>0</v>
      </c>
      <c r="R329" s="28">
        <f t="shared" si="15"/>
        <v>0</v>
      </c>
      <c r="S329" s="35" t="e">
        <f>VLOOKUP(A329,Tabell_Kontoplan[#All],7,FALSE)</f>
        <v>#N/A</v>
      </c>
      <c r="T329" s="35" t="e">
        <f>VLOOKUP(A329,Tabell_Kontoplan[#All],8,FALSE)</f>
        <v>#N/A</v>
      </c>
    </row>
    <row r="330" spans="3:20" x14ac:dyDescent="0.25">
      <c r="C330" s="28"/>
      <c r="D330" s="28"/>
      <c r="E330" s="28"/>
      <c r="F330" s="28"/>
      <c r="G330" s="28"/>
      <c r="H330" s="28"/>
      <c r="I330" s="28"/>
      <c r="J330" s="28"/>
      <c r="K330" s="28"/>
      <c r="L330" s="28"/>
      <c r="M330" s="28"/>
      <c r="N330" s="28"/>
      <c r="O330" s="28"/>
      <c r="P330" s="28">
        <f t="shared" si="16"/>
        <v>0</v>
      </c>
      <c r="Q330" s="28">
        <f t="shared" si="17"/>
        <v>0</v>
      </c>
      <c r="R330" s="28">
        <f t="shared" si="15"/>
        <v>0</v>
      </c>
      <c r="S330" s="35" t="e">
        <f>VLOOKUP(A330,Tabell_Kontoplan[#All],7,FALSE)</f>
        <v>#N/A</v>
      </c>
      <c r="T330" s="35" t="e">
        <f>VLOOKUP(A330,Tabell_Kontoplan[#All],8,FALSE)</f>
        <v>#N/A</v>
      </c>
    </row>
    <row r="331" spans="3:20" x14ac:dyDescent="0.25">
      <c r="C331" s="28"/>
      <c r="D331" s="28"/>
      <c r="E331" s="28"/>
      <c r="F331" s="28"/>
      <c r="G331" s="28"/>
      <c r="H331" s="28"/>
      <c r="I331" s="28"/>
      <c r="J331" s="28"/>
      <c r="K331" s="28"/>
      <c r="L331" s="28"/>
      <c r="M331" s="28"/>
      <c r="N331" s="28"/>
      <c r="O331" s="28"/>
      <c r="P331" s="28">
        <f t="shared" si="16"/>
        <v>0</v>
      </c>
      <c r="Q331" s="28">
        <f t="shared" si="17"/>
        <v>0</v>
      </c>
      <c r="R331" s="28">
        <f t="shared" si="15"/>
        <v>0</v>
      </c>
      <c r="S331" s="35" t="e">
        <f>VLOOKUP(A331,Tabell_Kontoplan[#All],7,FALSE)</f>
        <v>#N/A</v>
      </c>
      <c r="T331" s="35" t="e">
        <f>VLOOKUP(A331,Tabell_Kontoplan[#All],8,FALSE)</f>
        <v>#N/A</v>
      </c>
    </row>
    <row r="332" spans="3:20" x14ac:dyDescent="0.25">
      <c r="C332" s="28"/>
      <c r="D332" s="28"/>
      <c r="E332" s="28"/>
      <c r="F332" s="28"/>
      <c r="G332" s="28"/>
      <c r="H332" s="28"/>
      <c r="I332" s="28"/>
      <c r="J332" s="28"/>
      <c r="K332" s="28"/>
      <c r="L332" s="28"/>
      <c r="M332" s="28"/>
      <c r="N332" s="28"/>
      <c r="O332" s="28"/>
      <c r="P332" s="28">
        <f t="shared" si="16"/>
        <v>0</v>
      </c>
      <c r="Q332" s="28">
        <f t="shared" si="17"/>
        <v>0</v>
      </c>
      <c r="R332" s="28">
        <f t="shared" si="15"/>
        <v>0</v>
      </c>
      <c r="S332" s="35" t="e">
        <f>VLOOKUP(A332,Tabell_Kontoplan[#All],7,FALSE)</f>
        <v>#N/A</v>
      </c>
      <c r="T332" s="35" t="e">
        <f>VLOOKUP(A332,Tabell_Kontoplan[#All],8,FALSE)</f>
        <v>#N/A</v>
      </c>
    </row>
    <row r="333" spans="3:20" x14ac:dyDescent="0.25">
      <c r="C333" s="28"/>
      <c r="D333" s="28"/>
      <c r="E333" s="28"/>
      <c r="F333" s="28"/>
      <c r="G333" s="28"/>
      <c r="H333" s="28"/>
      <c r="I333" s="28"/>
      <c r="J333" s="28"/>
      <c r="K333" s="28"/>
      <c r="L333" s="28"/>
      <c r="M333" s="28"/>
      <c r="N333" s="28"/>
      <c r="O333" s="28"/>
      <c r="P333" s="28">
        <f t="shared" si="16"/>
        <v>0</v>
      </c>
      <c r="Q333" s="28">
        <f t="shared" si="17"/>
        <v>0</v>
      </c>
      <c r="R333" s="28">
        <f t="shared" si="15"/>
        <v>0</v>
      </c>
      <c r="S333" s="35" t="e">
        <f>VLOOKUP(A333,Tabell_Kontoplan[#All],7,FALSE)</f>
        <v>#N/A</v>
      </c>
      <c r="T333" s="35" t="e">
        <f>VLOOKUP(A333,Tabell_Kontoplan[#All],8,FALSE)</f>
        <v>#N/A</v>
      </c>
    </row>
    <row r="334" spans="3:20" x14ac:dyDescent="0.25">
      <c r="C334" s="28"/>
      <c r="D334" s="28"/>
      <c r="E334" s="28"/>
      <c r="F334" s="28"/>
      <c r="G334" s="28"/>
      <c r="H334" s="28"/>
      <c r="I334" s="28"/>
      <c r="J334" s="28"/>
      <c r="K334" s="28"/>
      <c r="L334" s="28"/>
      <c r="M334" s="28"/>
      <c r="N334" s="28"/>
      <c r="O334" s="28"/>
      <c r="P334" s="28">
        <f t="shared" si="16"/>
        <v>0</v>
      </c>
      <c r="Q334" s="28">
        <f t="shared" si="17"/>
        <v>0</v>
      </c>
      <c r="R334" s="28">
        <f t="shared" si="15"/>
        <v>0</v>
      </c>
      <c r="S334" s="35" t="e">
        <f>VLOOKUP(A334,Tabell_Kontoplan[#All],7,FALSE)</f>
        <v>#N/A</v>
      </c>
      <c r="T334" s="35" t="e">
        <f>VLOOKUP(A334,Tabell_Kontoplan[#All],8,FALSE)</f>
        <v>#N/A</v>
      </c>
    </row>
    <row r="335" spans="3:20" x14ac:dyDescent="0.25">
      <c r="C335" s="28"/>
      <c r="D335" s="28"/>
      <c r="E335" s="28"/>
      <c r="F335" s="28"/>
      <c r="G335" s="28"/>
      <c r="H335" s="28"/>
      <c r="I335" s="28"/>
      <c r="J335" s="28"/>
      <c r="K335" s="28"/>
      <c r="L335" s="28"/>
      <c r="M335" s="28"/>
      <c r="N335" s="28"/>
      <c r="O335" s="28"/>
      <c r="P335" s="28">
        <f t="shared" si="16"/>
        <v>0</v>
      </c>
      <c r="Q335" s="28">
        <f t="shared" si="17"/>
        <v>0</v>
      </c>
      <c r="R335" s="28">
        <f t="shared" si="15"/>
        <v>0</v>
      </c>
      <c r="S335" s="35" t="e">
        <f>VLOOKUP(A335,Tabell_Kontoplan[#All],7,FALSE)</f>
        <v>#N/A</v>
      </c>
      <c r="T335" s="35" t="e">
        <f>VLOOKUP(A335,Tabell_Kontoplan[#All],8,FALSE)</f>
        <v>#N/A</v>
      </c>
    </row>
    <row r="336" spans="3:20" x14ac:dyDescent="0.25">
      <c r="C336" s="28"/>
      <c r="D336" s="28"/>
      <c r="E336" s="28"/>
      <c r="F336" s="28"/>
      <c r="G336" s="28"/>
      <c r="H336" s="28"/>
      <c r="I336" s="28"/>
      <c r="J336" s="28"/>
      <c r="K336" s="28"/>
      <c r="L336" s="28"/>
      <c r="M336" s="28"/>
      <c r="N336" s="28"/>
      <c r="O336" s="28"/>
      <c r="P336" s="28">
        <f t="shared" si="16"/>
        <v>0</v>
      </c>
      <c r="Q336" s="28">
        <f t="shared" si="17"/>
        <v>0</v>
      </c>
      <c r="R336" s="28">
        <f t="shared" si="15"/>
        <v>0</v>
      </c>
      <c r="S336" s="35" t="e">
        <f>VLOOKUP(A336,Tabell_Kontoplan[#All],7,FALSE)</f>
        <v>#N/A</v>
      </c>
      <c r="T336" s="35" t="e">
        <f>VLOOKUP(A336,Tabell_Kontoplan[#All],8,FALSE)</f>
        <v>#N/A</v>
      </c>
    </row>
    <row r="337" spans="3:20" x14ac:dyDescent="0.25">
      <c r="C337" s="28"/>
      <c r="D337" s="28"/>
      <c r="E337" s="28"/>
      <c r="F337" s="28"/>
      <c r="G337" s="28"/>
      <c r="H337" s="28"/>
      <c r="I337" s="28"/>
      <c r="J337" s="28"/>
      <c r="K337" s="28"/>
      <c r="L337" s="28"/>
      <c r="M337" s="28"/>
      <c r="N337" s="28"/>
      <c r="O337" s="28"/>
      <c r="P337" s="28">
        <f t="shared" si="16"/>
        <v>0</v>
      </c>
      <c r="Q337" s="28">
        <f t="shared" si="17"/>
        <v>0</v>
      </c>
      <c r="R337" s="28">
        <f t="shared" si="15"/>
        <v>0</v>
      </c>
      <c r="S337" s="35" t="e">
        <f>VLOOKUP(A337,Tabell_Kontoplan[#All],7,FALSE)</f>
        <v>#N/A</v>
      </c>
      <c r="T337" s="35" t="e">
        <f>VLOOKUP(A337,Tabell_Kontoplan[#All],8,FALSE)</f>
        <v>#N/A</v>
      </c>
    </row>
    <row r="338" spans="3:20" x14ac:dyDescent="0.25">
      <c r="C338" s="28"/>
      <c r="D338" s="28"/>
      <c r="E338" s="28"/>
      <c r="F338" s="28"/>
      <c r="G338" s="28"/>
      <c r="H338" s="28"/>
      <c r="I338" s="28"/>
      <c r="J338" s="28"/>
      <c r="K338" s="28"/>
      <c r="L338" s="28"/>
      <c r="M338" s="28"/>
      <c r="N338" s="28"/>
      <c r="O338" s="28"/>
      <c r="P338" s="28">
        <f t="shared" si="16"/>
        <v>0</v>
      </c>
      <c r="Q338" s="28">
        <f t="shared" si="17"/>
        <v>0</v>
      </c>
      <c r="R338" s="28">
        <f t="shared" si="15"/>
        <v>0</v>
      </c>
      <c r="S338" s="35" t="e">
        <f>VLOOKUP(A338,Tabell_Kontoplan[#All],7,FALSE)</f>
        <v>#N/A</v>
      </c>
      <c r="T338" s="35" t="e">
        <f>VLOOKUP(A338,Tabell_Kontoplan[#All],8,FALSE)</f>
        <v>#N/A</v>
      </c>
    </row>
    <row r="339" spans="3:20" x14ac:dyDescent="0.25">
      <c r="C339" s="28"/>
      <c r="D339" s="28"/>
      <c r="E339" s="28"/>
      <c r="F339" s="28"/>
      <c r="G339" s="28"/>
      <c r="H339" s="28"/>
      <c r="I339" s="28"/>
      <c r="J339" s="28"/>
      <c r="K339" s="28"/>
      <c r="L339" s="28"/>
      <c r="M339" s="28"/>
      <c r="N339" s="28"/>
      <c r="O339" s="28"/>
      <c r="P339" s="28">
        <f t="shared" si="16"/>
        <v>0</v>
      </c>
      <c r="Q339" s="28">
        <f t="shared" si="17"/>
        <v>0</v>
      </c>
      <c r="R339" s="28">
        <f t="shared" si="15"/>
        <v>0</v>
      </c>
      <c r="S339" s="35" t="e">
        <f>VLOOKUP(A339,Tabell_Kontoplan[#All],7,FALSE)</f>
        <v>#N/A</v>
      </c>
      <c r="T339" s="35" t="e">
        <f>VLOOKUP(A339,Tabell_Kontoplan[#All],8,FALSE)</f>
        <v>#N/A</v>
      </c>
    </row>
    <row r="340" spans="3:20" x14ac:dyDescent="0.25">
      <c r="C340" s="28"/>
      <c r="D340" s="28"/>
      <c r="E340" s="28"/>
      <c r="F340" s="28"/>
      <c r="G340" s="28"/>
      <c r="H340" s="28"/>
      <c r="I340" s="28"/>
      <c r="J340" s="28"/>
      <c r="K340" s="28"/>
      <c r="L340" s="28"/>
      <c r="M340" s="28"/>
      <c r="N340" s="28"/>
      <c r="O340" s="28"/>
      <c r="P340" s="28">
        <f t="shared" si="16"/>
        <v>0</v>
      </c>
      <c r="Q340" s="28">
        <f t="shared" si="17"/>
        <v>0</v>
      </c>
      <c r="R340" s="28">
        <f t="shared" si="15"/>
        <v>0</v>
      </c>
      <c r="S340" s="35" t="e">
        <f>VLOOKUP(A340,Tabell_Kontoplan[#All],7,FALSE)</f>
        <v>#N/A</v>
      </c>
      <c r="T340" s="35" t="e">
        <f>VLOOKUP(A340,Tabell_Kontoplan[#All],8,FALSE)</f>
        <v>#N/A</v>
      </c>
    </row>
    <row r="341" spans="3:20" x14ac:dyDescent="0.25">
      <c r="C341" s="28"/>
      <c r="D341" s="28"/>
      <c r="E341" s="28"/>
      <c r="F341" s="28"/>
      <c r="G341" s="28"/>
      <c r="H341" s="28"/>
      <c r="I341" s="28"/>
      <c r="J341" s="28"/>
      <c r="K341" s="28"/>
      <c r="L341" s="28"/>
      <c r="M341" s="28"/>
      <c r="N341" s="28"/>
      <c r="O341" s="28"/>
      <c r="P341" s="28">
        <f t="shared" si="16"/>
        <v>0</v>
      </c>
      <c r="Q341" s="28">
        <f t="shared" si="17"/>
        <v>0</v>
      </c>
      <c r="R341" s="28">
        <f t="shared" si="15"/>
        <v>0</v>
      </c>
      <c r="S341" s="35" t="e">
        <f>VLOOKUP(A341,Tabell_Kontoplan[#All],7,FALSE)</f>
        <v>#N/A</v>
      </c>
      <c r="T341" s="35" t="e">
        <f>VLOOKUP(A341,Tabell_Kontoplan[#All],8,FALSE)</f>
        <v>#N/A</v>
      </c>
    </row>
    <row r="342" spans="3:20" x14ac:dyDescent="0.25">
      <c r="C342" s="28"/>
      <c r="D342" s="28"/>
      <c r="E342" s="28"/>
      <c r="F342" s="28"/>
      <c r="G342" s="28"/>
      <c r="H342" s="28"/>
      <c r="I342" s="28"/>
      <c r="J342" s="28"/>
      <c r="K342" s="28"/>
      <c r="L342" s="28"/>
      <c r="M342" s="28"/>
      <c r="N342" s="28"/>
      <c r="O342" s="28"/>
      <c r="P342" s="28">
        <f t="shared" si="16"/>
        <v>0</v>
      </c>
      <c r="Q342" s="28">
        <f t="shared" si="17"/>
        <v>0</v>
      </c>
      <c r="R342" s="28">
        <f t="shared" si="15"/>
        <v>0</v>
      </c>
      <c r="S342" s="35" t="e">
        <f>VLOOKUP(A342,Tabell_Kontoplan[#All],7,FALSE)</f>
        <v>#N/A</v>
      </c>
      <c r="T342" s="35" t="e">
        <f>VLOOKUP(A342,Tabell_Kontoplan[#All],8,FALSE)</f>
        <v>#N/A</v>
      </c>
    </row>
    <row r="343" spans="3:20" x14ac:dyDescent="0.25">
      <c r="C343" s="28"/>
      <c r="D343" s="28"/>
      <c r="E343" s="28"/>
      <c r="F343" s="28"/>
      <c r="G343" s="28"/>
      <c r="H343" s="28"/>
      <c r="I343" s="28"/>
      <c r="J343" s="28"/>
      <c r="K343" s="28"/>
      <c r="L343" s="28"/>
      <c r="M343" s="28"/>
      <c r="N343" s="28"/>
      <c r="O343" s="28"/>
      <c r="P343" s="28">
        <f t="shared" si="16"/>
        <v>0</v>
      </c>
      <c r="Q343" s="28">
        <f t="shared" si="17"/>
        <v>0</v>
      </c>
      <c r="R343" s="28">
        <f t="shared" si="15"/>
        <v>0</v>
      </c>
      <c r="S343" s="35" t="e">
        <f>VLOOKUP(A343,Tabell_Kontoplan[#All],7,FALSE)</f>
        <v>#N/A</v>
      </c>
      <c r="T343" s="35" t="e">
        <f>VLOOKUP(A343,Tabell_Kontoplan[#All],8,FALSE)</f>
        <v>#N/A</v>
      </c>
    </row>
    <row r="344" spans="3:20" x14ac:dyDescent="0.25">
      <c r="C344" s="28"/>
      <c r="D344" s="28"/>
      <c r="E344" s="28"/>
      <c r="F344" s="28"/>
      <c r="G344" s="28"/>
      <c r="H344" s="28"/>
      <c r="I344" s="28"/>
      <c r="J344" s="28"/>
      <c r="K344" s="28"/>
      <c r="L344" s="28"/>
      <c r="M344" s="28"/>
      <c r="N344" s="28"/>
      <c r="O344" s="28"/>
      <c r="P344" s="28">
        <f t="shared" si="16"/>
        <v>0</v>
      </c>
      <c r="Q344" s="28">
        <f t="shared" si="17"/>
        <v>0</v>
      </c>
      <c r="R344" s="28">
        <f t="shared" si="15"/>
        <v>0</v>
      </c>
      <c r="S344" s="35" t="e">
        <f>VLOOKUP(A344,Tabell_Kontoplan[#All],7,FALSE)</f>
        <v>#N/A</v>
      </c>
      <c r="T344" s="35" t="e">
        <f>VLOOKUP(A344,Tabell_Kontoplan[#All],8,FALSE)</f>
        <v>#N/A</v>
      </c>
    </row>
    <row r="345" spans="3:20" x14ac:dyDescent="0.25">
      <c r="C345" s="28"/>
      <c r="D345" s="28"/>
      <c r="E345" s="28"/>
      <c r="F345" s="28"/>
      <c r="G345" s="28"/>
      <c r="H345" s="28"/>
      <c r="I345" s="28"/>
      <c r="J345" s="28"/>
      <c r="K345" s="28"/>
      <c r="L345" s="28"/>
      <c r="M345" s="28"/>
      <c r="N345" s="28"/>
      <c r="O345" s="28"/>
      <c r="P345" s="28">
        <f t="shared" si="16"/>
        <v>0</v>
      </c>
      <c r="Q345" s="28">
        <f t="shared" si="17"/>
        <v>0</v>
      </c>
      <c r="R345" s="28">
        <f t="shared" si="15"/>
        <v>0</v>
      </c>
      <c r="S345" s="35" t="e">
        <f>VLOOKUP(A345,Tabell_Kontoplan[#All],7,FALSE)</f>
        <v>#N/A</v>
      </c>
      <c r="T345" s="35" t="e">
        <f>VLOOKUP(A345,Tabell_Kontoplan[#All],8,FALSE)</f>
        <v>#N/A</v>
      </c>
    </row>
    <row r="346" spans="3:20" x14ac:dyDescent="0.25">
      <c r="C346" s="28"/>
      <c r="D346" s="28"/>
      <c r="E346" s="28"/>
      <c r="F346" s="28"/>
      <c r="G346" s="28"/>
      <c r="H346" s="28"/>
      <c r="I346" s="28"/>
      <c r="J346" s="28"/>
      <c r="K346" s="28"/>
      <c r="L346" s="28"/>
      <c r="M346" s="28"/>
      <c r="N346" s="28"/>
      <c r="O346" s="28"/>
      <c r="P346" s="28">
        <f t="shared" si="16"/>
        <v>0</v>
      </c>
      <c r="Q346" s="28">
        <f t="shared" si="17"/>
        <v>0</v>
      </c>
      <c r="R346" s="28">
        <f t="shared" si="15"/>
        <v>0</v>
      </c>
      <c r="S346" s="35" t="e">
        <f>VLOOKUP(A346,Tabell_Kontoplan[#All],7,FALSE)</f>
        <v>#N/A</v>
      </c>
      <c r="T346" s="35" t="e">
        <f>VLOOKUP(A346,Tabell_Kontoplan[#All],8,FALSE)</f>
        <v>#N/A</v>
      </c>
    </row>
    <row r="347" spans="3:20" x14ac:dyDescent="0.25">
      <c r="C347" s="28"/>
      <c r="D347" s="28"/>
      <c r="E347" s="28"/>
      <c r="F347" s="28"/>
      <c r="G347" s="28"/>
      <c r="H347" s="28"/>
      <c r="I347" s="28"/>
      <c r="J347" s="28"/>
      <c r="K347" s="28"/>
      <c r="L347" s="28"/>
      <c r="M347" s="28"/>
      <c r="N347" s="28"/>
      <c r="O347" s="28"/>
      <c r="P347" s="28">
        <f t="shared" si="16"/>
        <v>0</v>
      </c>
      <c r="Q347" s="28">
        <f t="shared" si="17"/>
        <v>0</v>
      </c>
      <c r="R347" s="28">
        <f t="shared" si="15"/>
        <v>0</v>
      </c>
      <c r="S347" s="35" t="e">
        <f>VLOOKUP(A347,Tabell_Kontoplan[#All],7,FALSE)</f>
        <v>#N/A</v>
      </c>
      <c r="T347" s="35" t="e">
        <f>VLOOKUP(A347,Tabell_Kontoplan[#All],8,FALSE)</f>
        <v>#N/A</v>
      </c>
    </row>
    <row r="348" spans="3:20" x14ac:dyDescent="0.25">
      <c r="C348" s="28"/>
      <c r="D348" s="28"/>
      <c r="E348" s="28"/>
      <c r="F348" s="28"/>
      <c r="G348" s="28"/>
      <c r="H348" s="28"/>
      <c r="I348" s="28"/>
      <c r="J348" s="28"/>
      <c r="K348" s="28"/>
      <c r="L348" s="28"/>
      <c r="M348" s="28"/>
      <c r="N348" s="28"/>
      <c r="O348" s="28"/>
      <c r="P348" s="28">
        <f t="shared" si="16"/>
        <v>0</v>
      </c>
      <c r="Q348" s="28">
        <f t="shared" si="17"/>
        <v>0</v>
      </c>
      <c r="R348" s="28">
        <f t="shared" si="15"/>
        <v>0</v>
      </c>
      <c r="S348" s="35" t="e">
        <f>VLOOKUP(A348,Tabell_Kontoplan[#All],7,FALSE)</f>
        <v>#N/A</v>
      </c>
      <c r="T348" s="35" t="e">
        <f>VLOOKUP(A348,Tabell_Kontoplan[#All],8,FALSE)</f>
        <v>#N/A</v>
      </c>
    </row>
    <row r="349" spans="3:20" x14ac:dyDescent="0.25">
      <c r="C349" s="28"/>
      <c r="D349" s="28"/>
      <c r="E349" s="28"/>
      <c r="F349" s="28"/>
      <c r="G349" s="28"/>
      <c r="H349" s="28"/>
      <c r="I349" s="28"/>
      <c r="J349" s="28"/>
      <c r="K349" s="28"/>
      <c r="L349" s="28"/>
      <c r="M349" s="28"/>
      <c r="N349" s="28"/>
      <c r="O349" s="28"/>
      <c r="P349" s="28">
        <f t="shared" si="16"/>
        <v>0</v>
      </c>
      <c r="Q349" s="28">
        <f t="shared" si="17"/>
        <v>0</v>
      </c>
      <c r="R349" s="28">
        <f t="shared" si="15"/>
        <v>0</v>
      </c>
      <c r="S349" s="35" t="e">
        <f>VLOOKUP(A349,Tabell_Kontoplan[#All],7,FALSE)</f>
        <v>#N/A</v>
      </c>
      <c r="T349" s="35" t="e">
        <f>VLOOKUP(A349,Tabell_Kontoplan[#All],8,FALSE)</f>
        <v>#N/A</v>
      </c>
    </row>
    <row r="350" spans="3:20" x14ac:dyDescent="0.25">
      <c r="C350" s="28"/>
      <c r="D350" s="28"/>
      <c r="E350" s="28"/>
      <c r="F350" s="28"/>
      <c r="G350" s="28"/>
      <c r="H350" s="28"/>
      <c r="I350" s="28"/>
      <c r="J350" s="28"/>
      <c r="K350" s="28"/>
      <c r="L350" s="28"/>
      <c r="M350" s="28"/>
      <c r="N350" s="28"/>
      <c r="O350" s="28"/>
      <c r="P350" s="28">
        <f t="shared" si="16"/>
        <v>0</v>
      </c>
      <c r="Q350" s="28">
        <f t="shared" si="17"/>
        <v>0</v>
      </c>
      <c r="R350" s="28">
        <f t="shared" si="15"/>
        <v>0</v>
      </c>
      <c r="S350" s="35" t="e">
        <f>VLOOKUP(A350,Tabell_Kontoplan[#All],7,FALSE)</f>
        <v>#N/A</v>
      </c>
      <c r="T350" s="35" t="e">
        <f>VLOOKUP(A350,Tabell_Kontoplan[#All],8,FALSE)</f>
        <v>#N/A</v>
      </c>
    </row>
    <row r="351" spans="3:20" x14ac:dyDescent="0.25">
      <c r="C351" s="28"/>
      <c r="D351" s="28"/>
      <c r="E351" s="28"/>
      <c r="F351" s="28"/>
      <c r="G351" s="28"/>
      <c r="H351" s="28"/>
      <c r="I351" s="28"/>
      <c r="J351" s="28"/>
      <c r="K351" s="28"/>
      <c r="L351" s="28"/>
      <c r="M351" s="28"/>
      <c r="N351" s="28"/>
      <c r="O351" s="28"/>
      <c r="P351" s="28">
        <f t="shared" si="16"/>
        <v>0</v>
      </c>
      <c r="Q351" s="28">
        <f t="shared" si="17"/>
        <v>0</v>
      </c>
      <c r="R351" s="28">
        <f t="shared" si="15"/>
        <v>0</v>
      </c>
      <c r="S351" s="35" t="e">
        <f>VLOOKUP(A351,Tabell_Kontoplan[#All],7,FALSE)</f>
        <v>#N/A</v>
      </c>
      <c r="T351" s="35" t="e">
        <f>VLOOKUP(A351,Tabell_Kontoplan[#All],8,FALSE)</f>
        <v>#N/A</v>
      </c>
    </row>
    <row r="352" spans="3:20" x14ac:dyDescent="0.25">
      <c r="C352" s="28"/>
      <c r="D352" s="28"/>
      <c r="E352" s="28"/>
      <c r="F352" s="28"/>
      <c r="G352" s="28"/>
      <c r="H352" s="28"/>
      <c r="I352" s="28"/>
      <c r="J352" s="28"/>
      <c r="K352" s="28"/>
      <c r="L352" s="28"/>
      <c r="M352" s="28"/>
      <c r="N352" s="28"/>
      <c r="O352" s="28"/>
      <c r="P352" s="28">
        <f t="shared" si="16"/>
        <v>0</v>
      </c>
      <c r="Q352" s="28">
        <f t="shared" si="17"/>
        <v>0</v>
      </c>
      <c r="R352" s="28">
        <f t="shared" si="15"/>
        <v>0</v>
      </c>
      <c r="S352" s="35" t="e">
        <f>VLOOKUP(A352,Tabell_Kontoplan[#All],7,FALSE)</f>
        <v>#N/A</v>
      </c>
      <c r="T352" s="35" t="e">
        <f>VLOOKUP(A352,Tabell_Kontoplan[#All],8,FALSE)</f>
        <v>#N/A</v>
      </c>
    </row>
    <row r="353" spans="3:20" x14ac:dyDescent="0.25">
      <c r="C353" s="28"/>
      <c r="D353" s="28"/>
      <c r="E353" s="28"/>
      <c r="F353" s="28"/>
      <c r="G353" s="28"/>
      <c r="H353" s="28"/>
      <c r="I353" s="28"/>
      <c r="J353" s="28"/>
      <c r="K353" s="28"/>
      <c r="L353" s="28"/>
      <c r="M353" s="28"/>
      <c r="N353" s="28"/>
      <c r="O353" s="28"/>
      <c r="P353" s="28">
        <f t="shared" si="16"/>
        <v>0</v>
      </c>
      <c r="Q353" s="28">
        <f t="shared" si="17"/>
        <v>0</v>
      </c>
      <c r="R353" s="28">
        <f t="shared" si="15"/>
        <v>0</v>
      </c>
      <c r="S353" s="35" t="e">
        <f>VLOOKUP(A353,Tabell_Kontoplan[#All],7,FALSE)</f>
        <v>#N/A</v>
      </c>
      <c r="T353" s="35" t="e">
        <f>VLOOKUP(A353,Tabell_Kontoplan[#All],8,FALSE)</f>
        <v>#N/A</v>
      </c>
    </row>
    <row r="354" spans="3:20" x14ac:dyDescent="0.25">
      <c r="C354" s="28"/>
      <c r="D354" s="28"/>
      <c r="E354" s="28"/>
      <c r="F354" s="28"/>
      <c r="G354" s="28"/>
      <c r="H354" s="28"/>
      <c r="I354" s="28"/>
      <c r="J354" s="28"/>
      <c r="K354" s="28"/>
      <c r="L354" s="28"/>
      <c r="M354" s="28"/>
      <c r="N354" s="28"/>
      <c r="O354" s="28"/>
      <c r="P354" s="28">
        <f t="shared" si="16"/>
        <v>0</v>
      </c>
      <c r="Q354" s="28">
        <f t="shared" si="17"/>
        <v>0</v>
      </c>
      <c r="R354" s="28">
        <f t="shared" si="15"/>
        <v>0</v>
      </c>
      <c r="S354" s="35" t="e">
        <f>VLOOKUP(A354,Tabell_Kontoplan[#All],7,FALSE)</f>
        <v>#N/A</v>
      </c>
      <c r="T354" s="35" t="e">
        <f>VLOOKUP(A354,Tabell_Kontoplan[#All],8,FALSE)</f>
        <v>#N/A</v>
      </c>
    </row>
    <row r="355" spans="3:20" x14ac:dyDescent="0.25">
      <c r="C355" s="28"/>
      <c r="D355" s="28"/>
      <c r="E355" s="28"/>
      <c r="F355" s="28"/>
      <c r="G355" s="28"/>
      <c r="H355" s="28"/>
      <c r="I355" s="28"/>
      <c r="J355" s="28"/>
      <c r="K355" s="28"/>
      <c r="L355" s="28"/>
      <c r="M355" s="28"/>
      <c r="N355" s="28"/>
      <c r="O355" s="28"/>
      <c r="P355" s="28">
        <f t="shared" si="16"/>
        <v>0</v>
      </c>
      <c r="Q355" s="28">
        <f t="shared" si="17"/>
        <v>0</v>
      </c>
      <c r="R355" s="28">
        <f t="shared" si="15"/>
        <v>0</v>
      </c>
      <c r="S355" s="35" t="e">
        <f>VLOOKUP(A355,Tabell_Kontoplan[#All],7,FALSE)</f>
        <v>#N/A</v>
      </c>
      <c r="T355" s="35" t="e">
        <f>VLOOKUP(A355,Tabell_Kontoplan[#All],8,FALSE)</f>
        <v>#N/A</v>
      </c>
    </row>
    <row r="356" spans="3:20" x14ac:dyDescent="0.25">
      <c r="C356" s="28"/>
      <c r="D356" s="28"/>
      <c r="E356" s="28"/>
      <c r="F356" s="28"/>
      <c r="G356" s="28"/>
      <c r="H356" s="28"/>
      <c r="I356" s="28"/>
      <c r="J356" s="28"/>
      <c r="K356" s="28"/>
      <c r="L356" s="28"/>
      <c r="M356" s="28"/>
      <c r="N356" s="28"/>
      <c r="O356" s="28"/>
      <c r="P356" s="28">
        <f t="shared" si="16"/>
        <v>0</v>
      </c>
      <c r="Q356" s="28">
        <f t="shared" si="17"/>
        <v>0</v>
      </c>
      <c r="R356" s="28">
        <f t="shared" si="15"/>
        <v>0</v>
      </c>
      <c r="S356" s="35" t="e">
        <f>VLOOKUP(A356,Tabell_Kontoplan[#All],7,FALSE)</f>
        <v>#N/A</v>
      </c>
      <c r="T356" s="35" t="e">
        <f>VLOOKUP(A356,Tabell_Kontoplan[#All],8,FALSE)</f>
        <v>#N/A</v>
      </c>
    </row>
    <row r="357" spans="3:20" x14ac:dyDescent="0.25">
      <c r="C357" s="28"/>
      <c r="D357" s="28"/>
      <c r="E357" s="28"/>
      <c r="F357" s="28"/>
      <c r="G357" s="28"/>
      <c r="H357" s="28"/>
      <c r="I357" s="28"/>
      <c r="J357" s="28"/>
      <c r="K357" s="28"/>
      <c r="L357" s="28"/>
      <c r="M357" s="28"/>
      <c r="N357" s="28"/>
      <c r="O357" s="28"/>
      <c r="P357" s="28">
        <f t="shared" si="16"/>
        <v>0</v>
      </c>
      <c r="Q357" s="28">
        <f t="shared" si="17"/>
        <v>0</v>
      </c>
      <c r="R357" s="28">
        <f t="shared" si="15"/>
        <v>0</v>
      </c>
      <c r="S357" s="35" t="e">
        <f>VLOOKUP(A357,Tabell_Kontoplan[#All],7,FALSE)</f>
        <v>#N/A</v>
      </c>
      <c r="T357" s="35" t="e">
        <f>VLOOKUP(A357,Tabell_Kontoplan[#All],8,FALSE)</f>
        <v>#N/A</v>
      </c>
    </row>
    <row r="358" spans="3:20" x14ac:dyDescent="0.25">
      <c r="C358" s="28"/>
      <c r="D358" s="28"/>
      <c r="E358" s="28"/>
      <c r="F358" s="28"/>
      <c r="G358" s="28"/>
      <c r="H358" s="28"/>
      <c r="I358" s="28"/>
      <c r="J358" s="28"/>
      <c r="K358" s="28"/>
      <c r="L358" s="28"/>
      <c r="M358" s="28"/>
      <c r="N358" s="28"/>
      <c r="O358" s="28"/>
      <c r="P358" s="28">
        <f t="shared" si="16"/>
        <v>0</v>
      </c>
      <c r="Q358" s="28">
        <f t="shared" si="17"/>
        <v>0</v>
      </c>
      <c r="R358" s="28">
        <f t="shared" si="15"/>
        <v>0</v>
      </c>
      <c r="S358" s="35" t="e">
        <f>VLOOKUP(A358,Tabell_Kontoplan[#All],7,FALSE)</f>
        <v>#N/A</v>
      </c>
      <c r="T358" s="35" t="e">
        <f>VLOOKUP(A358,Tabell_Kontoplan[#All],8,FALSE)</f>
        <v>#N/A</v>
      </c>
    </row>
    <row r="359" spans="3:20" x14ac:dyDescent="0.25">
      <c r="C359" s="28"/>
      <c r="D359" s="28"/>
      <c r="E359" s="28"/>
      <c r="F359" s="28"/>
      <c r="G359" s="28"/>
      <c r="H359" s="28"/>
      <c r="I359" s="28"/>
      <c r="J359" s="28"/>
      <c r="K359" s="28"/>
      <c r="L359" s="28"/>
      <c r="M359" s="28"/>
      <c r="N359" s="28"/>
      <c r="O359" s="28"/>
      <c r="P359" s="28">
        <f t="shared" si="16"/>
        <v>0</v>
      </c>
      <c r="Q359" s="28">
        <f t="shared" si="17"/>
        <v>0</v>
      </c>
      <c r="R359" s="28">
        <f t="shared" si="15"/>
        <v>0</v>
      </c>
      <c r="S359" s="35" t="e">
        <f>VLOOKUP(A359,Tabell_Kontoplan[#All],7,FALSE)</f>
        <v>#N/A</v>
      </c>
      <c r="T359" s="35" t="e">
        <f>VLOOKUP(A359,Tabell_Kontoplan[#All],8,FALSE)</f>
        <v>#N/A</v>
      </c>
    </row>
    <row r="360" spans="3:20" x14ac:dyDescent="0.25">
      <c r="C360" s="28"/>
      <c r="D360" s="28"/>
      <c r="E360" s="28"/>
      <c r="F360" s="28"/>
      <c r="G360" s="28"/>
      <c r="H360" s="28"/>
      <c r="I360" s="28"/>
      <c r="J360" s="28"/>
      <c r="K360" s="28"/>
      <c r="L360" s="28"/>
      <c r="M360" s="28"/>
      <c r="N360" s="28"/>
      <c r="O360" s="28"/>
      <c r="P360" s="28">
        <f t="shared" si="16"/>
        <v>0</v>
      </c>
      <c r="Q360" s="28">
        <f t="shared" si="17"/>
        <v>0</v>
      </c>
      <c r="R360" s="28">
        <f t="shared" si="15"/>
        <v>0</v>
      </c>
      <c r="S360" s="35" t="e">
        <f>VLOOKUP(A360,Tabell_Kontoplan[#All],7,FALSE)</f>
        <v>#N/A</v>
      </c>
      <c r="T360" s="35" t="e">
        <f>VLOOKUP(A360,Tabell_Kontoplan[#All],8,FALSE)</f>
        <v>#N/A</v>
      </c>
    </row>
    <row r="361" spans="3:20" x14ac:dyDescent="0.25">
      <c r="C361" s="28"/>
      <c r="D361" s="28"/>
      <c r="E361" s="28"/>
      <c r="F361" s="28"/>
      <c r="G361" s="28"/>
      <c r="H361" s="28"/>
      <c r="I361" s="28"/>
      <c r="J361" s="28"/>
      <c r="K361" s="28"/>
      <c r="L361" s="28"/>
      <c r="M361" s="28"/>
      <c r="N361" s="28"/>
      <c r="O361" s="28"/>
      <c r="P361" s="28">
        <f t="shared" si="16"/>
        <v>0</v>
      </c>
      <c r="Q361" s="28">
        <f t="shared" si="17"/>
        <v>0</v>
      </c>
      <c r="R361" s="28">
        <f t="shared" si="15"/>
        <v>0</v>
      </c>
      <c r="S361" s="35" t="e">
        <f>VLOOKUP(A361,Tabell_Kontoplan[#All],7,FALSE)</f>
        <v>#N/A</v>
      </c>
      <c r="T361" s="35" t="e">
        <f>VLOOKUP(A361,Tabell_Kontoplan[#All],8,FALSE)</f>
        <v>#N/A</v>
      </c>
    </row>
    <row r="362" spans="3:20" x14ac:dyDescent="0.25">
      <c r="C362" s="28"/>
      <c r="D362" s="28"/>
      <c r="E362" s="28"/>
      <c r="F362" s="28"/>
      <c r="G362" s="28"/>
      <c r="H362" s="28"/>
      <c r="I362" s="28"/>
      <c r="J362" s="28"/>
      <c r="K362" s="28"/>
      <c r="L362" s="28"/>
      <c r="M362" s="28"/>
      <c r="N362" s="28"/>
      <c r="O362" s="28"/>
      <c r="P362" s="28">
        <f t="shared" si="16"/>
        <v>0</v>
      </c>
      <c r="Q362" s="28">
        <f t="shared" si="17"/>
        <v>0</v>
      </c>
      <c r="R362" s="28">
        <f t="shared" si="15"/>
        <v>0</v>
      </c>
      <c r="S362" s="35" t="e">
        <f>VLOOKUP(A362,Tabell_Kontoplan[#All],7,FALSE)</f>
        <v>#N/A</v>
      </c>
      <c r="T362" s="35" t="e">
        <f>VLOOKUP(A362,Tabell_Kontoplan[#All],8,FALSE)</f>
        <v>#N/A</v>
      </c>
    </row>
    <row r="363" spans="3:20" x14ac:dyDescent="0.25">
      <c r="C363" s="28"/>
      <c r="D363" s="28"/>
      <c r="E363" s="28"/>
      <c r="F363" s="28"/>
      <c r="G363" s="28"/>
      <c r="H363" s="28"/>
      <c r="I363" s="28"/>
      <c r="J363" s="28"/>
      <c r="K363" s="28"/>
      <c r="L363" s="28"/>
      <c r="M363" s="28"/>
      <c r="N363" s="28"/>
      <c r="O363" s="28"/>
      <c r="P363" s="28">
        <f t="shared" si="16"/>
        <v>0</v>
      </c>
      <c r="Q363" s="28">
        <f t="shared" si="17"/>
        <v>0</v>
      </c>
      <c r="R363" s="28">
        <f t="shared" si="15"/>
        <v>0</v>
      </c>
      <c r="S363" s="35" t="e">
        <f>VLOOKUP(A363,Tabell_Kontoplan[#All],7,FALSE)</f>
        <v>#N/A</v>
      </c>
      <c r="T363" s="35" t="e">
        <f>VLOOKUP(A363,Tabell_Kontoplan[#All],8,FALSE)</f>
        <v>#N/A</v>
      </c>
    </row>
    <row r="364" spans="3:20" x14ac:dyDescent="0.25">
      <c r="C364" s="28"/>
      <c r="D364" s="28"/>
      <c r="E364" s="28"/>
      <c r="F364" s="28"/>
      <c r="G364" s="28"/>
      <c r="H364" s="28"/>
      <c r="I364" s="28"/>
      <c r="J364" s="28"/>
      <c r="K364" s="28"/>
      <c r="L364" s="28"/>
      <c r="M364" s="28"/>
      <c r="N364" s="28"/>
      <c r="O364" s="28"/>
      <c r="P364" s="28">
        <f t="shared" si="16"/>
        <v>0</v>
      </c>
      <c r="Q364" s="28">
        <f t="shared" si="17"/>
        <v>0</v>
      </c>
      <c r="R364" s="28">
        <f t="shared" si="15"/>
        <v>0</v>
      </c>
      <c r="S364" s="35" t="e">
        <f>VLOOKUP(A364,Tabell_Kontoplan[#All],7,FALSE)</f>
        <v>#N/A</v>
      </c>
      <c r="T364" s="35" t="e">
        <f>VLOOKUP(A364,Tabell_Kontoplan[#All],8,FALSE)</f>
        <v>#N/A</v>
      </c>
    </row>
    <row r="365" spans="3:20" x14ac:dyDescent="0.25">
      <c r="C365" s="28"/>
      <c r="D365" s="28"/>
      <c r="E365" s="28"/>
      <c r="F365" s="28"/>
      <c r="G365" s="28"/>
      <c r="H365" s="28"/>
      <c r="I365" s="28"/>
      <c r="J365" s="28"/>
      <c r="K365" s="28"/>
      <c r="L365" s="28"/>
      <c r="M365" s="28"/>
      <c r="N365" s="28"/>
      <c r="O365" s="28"/>
      <c r="P365" s="28">
        <f t="shared" si="16"/>
        <v>0</v>
      </c>
      <c r="Q365" s="28">
        <f t="shared" si="17"/>
        <v>0</v>
      </c>
      <c r="R365" s="28">
        <f t="shared" si="15"/>
        <v>0</v>
      </c>
      <c r="S365" s="35" t="e">
        <f>VLOOKUP(A365,Tabell_Kontoplan[#All],7,FALSE)</f>
        <v>#N/A</v>
      </c>
      <c r="T365" s="35" t="e">
        <f>VLOOKUP(A365,Tabell_Kontoplan[#All],8,FALSE)</f>
        <v>#N/A</v>
      </c>
    </row>
    <row r="366" spans="3:20" x14ac:dyDescent="0.25">
      <c r="C366" s="28"/>
      <c r="D366" s="28"/>
      <c r="E366" s="28"/>
      <c r="F366" s="28"/>
      <c r="G366" s="28"/>
      <c r="H366" s="28"/>
      <c r="I366" s="28"/>
      <c r="J366" s="28"/>
      <c r="K366" s="28"/>
      <c r="L366" s="28"/>
      <c r="M366" s="28"/>
      <c r="N366" s="28"/>
      <c r="O366" s="28"/>
      <c r="P366" s="28">
        <f t="shared" si="16"/>
        <v>0</v>
      </c>
      <c r="Q366" s="28">
        <f t="shared" si="17"/>
        <v>0</v>
      </c>
      <c r="R366" s="28">
        <f t="shared" si="15"/>
        <v>0</v>
      </c>
      <c r="S366" s="35" t="e">
        <f>VLOOKUP(A366,Tabell_Kontoplan[#All],7,FALSE)</f>
        <v>#N/A</v>
      </c>
      <c r="T366" s="35" t="e">
        <f>VLOOKUP(A366,Tabell_Kontoplan[#All],8,FALSE)</f>
        <v>#N/A</v>
      </c>
    </row>
    <row r="367" spans="3:20" x14ac:dyDescent="0.25">
      <c r="C367" s="28"/>
      <c r="D367" s="28"/>
      <c r="E367" s="28"/>
      <c r="F367" s="28"/>
      <c r="G367" s="28"/>
      <c r="H367" s="28"/>
      <c r="I367" s="28"/>
      <c r="J367" s="28"/>
      <c r="K367" s="28"/>
      <c r="L367" s="28"/>
      <c r="M367" s="28"/>
      <c r="N367" s="28"/>
      <c r="O367" s="28"/>
      <c r="P367" s="28">
        <f t="shared" si="16"/>
        <v>0</v>
      </c>
      <c r="Q367" s="28">
        <f t="shared" si="17"/>
        <v>0</v>
      </c>
      <c r="R367" s="28">
        <f t="shared" si="15"/>
        <v>0</v>
      </c>
      <c r="S367" s="35" t="e">
        <f>VLOOKUP(A367,Tabell_Kontoplan[#All],7,FALSE)</f>
        <v>#N/A</v>
      </c>
      <c r="T367" s="35" t="e">
        <f>VLOOKUP(A367,Tabell_Kontoplan[#All],8,FALSE)</f>
        <v>#N/A</v>
      </c>
    </row>
    <row r="368" spans="3:20" x14ac:dyDescent="0.25">
      <c r="C368" s="28"/>
      <c r="D368" s="28"/>
      <c r="E368" s="28"/>
      <c r="F368" s="28"/>
      <c r="G368" s="28"/>
      <c r="H368" s="28"/>
      <c r="I368" s="28"/>
      <c r="J368" s="28"/>
      <c r="K368" s="28"/>
      <c r="L368" s="28"/>
      <c r="M368" s="28"/>
      <c r="N368" s="28"/>
      <c r="O368" s="28"/>
      <c r="P368" s="28">
        <f t="shared" si="16"/>
        <v>0</v>
      </c>
      <c r="Q368" s="28">
        <f t="shared" si="17"/>
        <v>0</v>
      </c>
      <c r="R368" s="28">
        <f t="shared" si="15"/>
        <v>0</v>
      </c>
      <c r="S368" s="35" t="e">
        <f>VLOOKUP(A368,Tabell_Kontoplan[#All],7,FALSE)</f>
        <v>#N/A</v>
      </c>
      <c r="T368" s="35" t="e">
        <f>VLOOKUP(A368,Tabell_Kontoplan[#All],8,FALSE)</f>
        <v>#N/A</v>
      </c>
    </row>
    <row r="369" spans="3:20" x14ac:dyDescent="0.25">
      <c r="C369" s="28"/>
      <c r="D369" s="28"/>
      <c r="E369" s="28"/>
      <c r="F369" s="28"/>
      <c r="G369" s="28"/>
      <c r="H369" s="28"/>
      <c r="I369" s="28"/>
      <c r="J369" s="28"/>
      <c r="K369" s="28"/>
      <c r="L369" s="28"/>
      <c r="M369" s="28"/>
      <c r="N369" s="28"/>
      <c r="O369" s="28"/>
      <c r="P369" s="28">
        <f t="shared" si="16"/>
        <v>0</v>
      </c>
      <c r="Q369" s="28">
        <f t="shared" si="17"/>
        <v>0</v>
      </c>
      <c r="R369" s="28">
        <f t="shared" si="15"/>
        <v>0</v>
      </c>
      <c r="S369" s="35" t="e">
        <f>VLOOKUP(A369,Tabell_Kontoplan[#All],7,FALSE)</f>
        <v>#N/A</v>
      </c>
      <c r="T369" s="35" t="e">
        <f>VLOOKUP(A369,Tabell_Kontoplan[#All],8,FALSE)</f>
        <v>#N/A</v>
      </c>
    </row>
    <row r="370" spans="3:20" x14ac:dyDescent="0.25">
      <c r="C370" s="28"/>
      <c r="D370" s="28"/>
      <c r="E370" s="28"/>
      <c r="F370" s="28"/>
      <c r="G370" s="28"/>
      <c r="H370" s="28"/>
      <c r="I370" s="28"/>
      <c r="J370" s="28"/>
      <c r="K370" s="28"/>
      <c r="L370" s="28"/>
      <c r="M370" s="28"/>
      <c r="N370" s="28"/>
      <c r="O370" s="28"/>
      <c r="P370" s="28">
        <f t="shared" si="16"/>
        <v>0</v>
      </c>
      <c r="Q370" s="28">
        <f t="shared" si="17"/>
        <v>0</v>
      </c>
      <c r="R370" s="28">
        <f t="shared" si="15"/>
        <v>0</v>
      </c>
      <c r="S370" s="35" t="e">
        <f>VLOOKUP(A370,Tabell_Kontoplan[#All],7,FALSE)</f>
        <v>#N/A</v>
      </c>
      <c r="T370" s="35" t="e">
        <f>VLOOKUP(A370,Tabell_Kontoplan[#All],8,FALSE)</f>
        <v>#N/A</v>
      </c>
    </row>
    <row r="371" spans="3:20" x14ac:dyDescent="0.25">
      <c r="C371" s="28"/>
      <c r="D371" s="28"/>
      <c r="E371" s="28"/>
      <c r="F371" s="28"/>
      <c r="G371" s="28"/>
      <c r="H371" s="28"/>
      <c r="I371" s="28"/>
      <c r="J371" s="28"/>
      <c r="K371" s="28"/>
      <c r="L371" s="28"/>
      <c r="M371" s="28"/>
      <c r="N371" s="28"/>
      <c r="O371" s="28"/>
      <c r="P371" s="28">
        <f t="shared" si="16"/>
        <v>0</v>
      </c>
      <c r="Q371" s="28">
        <f t="shared" si="17"/>
        <v>0</v>
      </c>
      <c r="R371" s="28">
        <f t="shared" si="15"/>
        <v>0</v>
      </c>
      <c r="S371" s="35" t="e">
        <f>VLOOKUP(A371,Tabell_Kontoplan[#All],7,FALSE)</f>
        <v>#N/A</v>
      </c>
      <c r="T371" s="35" t="e">
        <f>VLOOKUP(A371,Tabell_Kontoplan[#All],8,FALSE)</f>
        <v>#N/A</v>
      </c>
    </row>
    <row r="372" spans="3:20" x14ac:dyDescent="0.25">
      <c r="C372" s="28"/>
      <c r="D372" s="28"/>
      <c r="E372" s="28"/>
      <c r="F372" s="28"/>
      <c r="G372" s="28"/>
      <c r="H372" s="28"/>
      <c r="I372" s="28"/>
      <c r="J372" s="28"/>
      <c r="K372" s="28"/>
      <c r="L372" s="28"/>
      <c r="M372" s="28"/>
      <c r="N372" s="28"/>
      <c r="O372" s="28"/>
      <c r="P372" s="28">
        <f t="shared" si="16"/>
        <v>0</v>
      </c>
      <c r="Q372" s="28">
        <f t="shared" si="17"/>
        <v>0</v>
      </c>
      <c r="R372" s="28">
        <f t="shared" si="15"/>
        <v>0</v>
      </c>
      <c r="S372" s="35" t="e">
        <f>VLOOKUP(A372,Tabell_Kontoplan[#All],7,FALSE)</f>
        <v>#N/A</v>
      </c>
      <c r="T372" s="35" t="e">
        <f>VLOOKUP(A372,Tabell_Kontoplan[#All],8,FALSE)</f>
        <v>#N/A</v>
      </c>
    </row>
    <row r="373" spans="3:20" x14ac:dyDescent="0.25">
      <c r="C373" s="28"/>
      <c r="D373" s="28"/>
      <c r="E373" s="28"/>
      <c r="F373" s="28"/>
      <c r="G373" s="28"/>
      <c r="H373" s="28"/>
      <c r="I373" s="28"/>
      <c r="J373" s="28"/>
      <c r="K373" s="28"/>
      <c r="L373" s="28"/>
      <c r="M373" s="28"/>
      <c r="N373" s="28"/>
      <c r="O373" s="28"/>
      <c r="P373" s="28">
        <f t="shared" si="16"/>
        <v>0</v>
      </c>
      <c r="Q373" s="28">
        <f t="shared" si="17"/>
        <v>0</v>
      </c>
      <c r="R373" s="28">
        <f t="shared" si="15"/>
        <v>0</v>
      </c>
      <c r="S373" s="35" t="e">
        <f>VLOOKUP(A373,Tabell_Kontoplan[#All],7,FALSE)</f>
        <v>#N/A</v>
      </c>
      <c r="T373" s="35" t="e">
        <f>VLOOKUP(A373,Tabell_Kontoplan[#All],8,FALSE)</f>
        <v>#N/A</v>
      </c>
    </row>
    <row r="374" spans="3:20" x14ac:dyDescent="0.25">
      <c r="C374" s="28"/>
      <c r="D374" s="28"/>
      <c r="E374" s="28"/>
      <c r="F374" s="28"/>
      <c r="G374" s="28"/>
      <c r="H374" s="28"/>
      <c r="I374" s="28"/>
      <c r="J374" s="28"/>
      <c r="K374" s="28"/>
      <c r="L374" s="28"/>
      <c r="M374" s="28"/>
      <c r="N374" s="28"/>
      <c r="O374" s="28"/>
      <c r="P374" s="28">
        <f t="shared" si="16"/>
        <v>0</v>
      </c>
      <c r="Q374" s="28">
        <f t="shared" si="17"/>
        <v>0</v>
      </c>
      <c r="R374" s="28">
        <f t="shared" si="15"/>
        <v>0</v>
      </c>
      <c r="S374" s="35" t="e">
        <f>VLOOKUP(A374,Tabell_Kontoplan[#All],7,FALSE)</f>
        <v>#N/A</v>
      </c>
      <c r="T374" s="35" t="e">
        <f>VLOOKUP(A374,Tabell_Kontoplan[#All],8,FALSE)</f>
        <v>#N/A</v>
      </c>
    </row>
    <row r="375" spans="3:20" x14ac:dyDescent="0.25">
      <c r="C375" s="28"/>
      <c r="D375" s="28"/>
      <c r="E375" s="28"/>
      <c r="F375" s="28"/>
      <c r="G375" s="28"/>
      <c r="H375" s="28"/>
      <c r="I375" s="28"/>
      <c r="J375" s="28"/>
      <c r="K375" s="28"/>
      <c r="L375" s="28"/>
      <c r="M375" s="28"/>
      <c r="N375" s="28"/>
      <c r="O375" s="28"/>
      <c r="P375" s="28">
        <f t="shared" si="16"/>
        <v>0</v>
      </c>
      <c r="Q375" s="28">
        <f t="shared" si="17"/>
        <v>0</v>
      </c>
      <c r="R375" s="28">
        <f t="shared" si="15"/>
        <v>0</v>
      </c>
      <c r="S375" s="35" t="e">
        <f>VLOOKUP(A375,Tabell_Kontoplan[#All],7,FALSE)</f>
        <v>#N/A</v>
      </c>
      <c r="T375" s="35" t="e">
        <f>VLOOKUP(A375,Tabell_Kontoplan[#All],8,FALSE)</f>
        <v>#N/A</v>
      </c>
    </row>
    <row r="376" spans="3:20" x14ac:dyDescent="0.25">
      <c r="C376" s="28"/>
      <c r="D376" s="28"/>
      <c r="E376" s="28"/>
      <c r="F376" s="28"/>
      <c r="G376" s="28"/>
      <c r="H376" s="28"/>
      <c r="I376" s="28"/>
      <c r="J376" s="28"/>
      <c r="K376" s="28"/>
      <c r="L376" s="28"/>
      <c r="M376" s="28"/>
      <c r="N376" s="28"/>
      <c r="O376" s="28"/>
      <c r="P376" s="28">
        <f t="shared" si="16"/>
        <v>0</v>
      </c>
      <c r="Q376" s="28">
        <f t="shared" si="17"/>
        <v>0</v>
      </c>
      <c r="R376" s="28">
        <f t="shared" si="15"/>
        <v>0</v>
      </c>
      <c r="S376" s="35" t="e">
        <f>VLOOKUP(A376,Tabell_Kontoplan[#All],7,FALSE)</f>
        <v>#N/A</v>
      </c>
      <c r="T376" s="35" t="e">
        <f>VLOOKUP(A376,Tabell_Kontoplan[#All],8,FALSE)</f>
        <v>#N/A</v>
      </c>
    </row>
    <row r="377" spans="3:20" x14ac:dyDescent="0.25">
      <c r="C377" s="28"/>
      <c r="D377" s="28"/>
      <c r="E377" s="28"/>
      <c r="F377" s="28"/>
      <c r="G377" s="28"/>
      <c r="H377" s="28"/>
      <c r="I377" s="28"/>
      <c r="J377" s="28"/>
      <c r="K377" s="28"/>
      <c r="L377" s="28"/>
      <c r="M377" s="28"/>
      <c r="N377" s="28"/>
      <c r="O377" s="28"/>
      <c r="P377" s="28">
        <f t="shared" si="16"/>
        <v>0</v>
      </c>
      <c r="Q377" s="28">
        <f t="shared" si="17"/>
        <v>0</v>
      </c>
      <c r="R377" s="28">
        <f t="shared" si="15"/>
        <v>0</v>
      </c>
      <c r="S377" s="35" t="e">
        <f>VLOOKUP(A377,Tabell_Kontoplan[#All],7,FALSE)</f>
        <v>#N/A</v>
      </c>
      <c r="T377" s="35" t="e">
        <f>VLOOKUP(A377,Tabell_Kontoplan[#All],8,FALSE)</f>
        <v>#N/A</v>
      </c>
    </row>
    <row r="378" spans="3:20" x14ac:dyDescent="0.25">
      <c r="C378" s="28"/>
      <c r="D378" s="28"/>
      <c r="E378" s="28"/>
      <c r="F378" s="28"/>
      <c r="G378" s="28"/>
      <c r="H378" s="28"/>
      <c r="I378" s="28"/>
      <c r="J378" s="28"/>
      <c r="K378" s="28"/>
      <c r="L378" s="28"/>
      <c r="M378" s="28"/>
      <c r="N378" s="28"/>
      <c r="O378" s="28"/>
      <c r="P378" s="28">
        <f t="shared" si="16"/>
        <v>0</v>
      </c>
      <c r="Q378" s="28">
        <f t="shared" si="17"/>
        <v>0</v>
      </c>
      <c r="R378" s="28">
        <f t="shared" si="15"/>
        <v>0</v>
      </c>
      <c r="S378" s="35" t="e">
        <f>VLOOKUP(A378,Tabell_Kontoplan[#All],7,FALSE)</f>
        <v>#N/A</v>
      </c>
      <c r="T378" s="35" t="e">
        <f>VLOOKUP(A378,Tabell_Kontoplan[#All],8,FALSE)</f>
        <v>#N/A</v>
      </c>
    </row>
    <row r="379" spans="3:20" x14ac:dyDescent="0.25">
      <c r="C379" s="28"/>
      <c r="D379" s="28"/>
      <c r="E379" s="28"/>
      <c r="F379" s="28"/>
      <c r="G379" s="28"/>
      <c r="H379" s="28"/>
      <c r="I379" s="28"/>
      <c r="J379" s="28"/>
      <c r="K379" s="28"/>
      <c r="L379" s="28"/>
      <c r="M379" s="28"/>
      <c r="N379" s="28"/>
      <c r="O379" s="28"/>
      <c r="P379" s="28">
        <f t="shared" si="16"/>
        <v>0</v>
      </c>
      <c r="Q379" s="28">
        <f t="shared" si="17"/>
        <v>0</v>
      </c>
      <c r="R379" s="28">
        <f t="shared" si="15"/>
        <v>0</v>
      </c>
      <c r="S379" s="35" t="e">
        <f>VLOOKUP(A379,Tabell_Kontoplan[#All],7,FALSE)</f>
        <v>#N/A</v>
      </c>
      <c r="T379" s="35" t="e">
        <f>VLOOKUP(A379,Tabell_Kontoplan[#All],8,FALSE)</f>
        <v>#N/A</v>
      </c>
    </row>
    <row r="380" spans="3:20" x14ac:dyDescent="0.25">
      <c r="C380" s="28"/>
      <c r="D380" s="28"/>
      <c r="E380" s="28"/>
      <c r="F380" s="28"/>
      <c r="G380" s="28"/>
      <c r="H380" s="28"/>
      <c r="I380" s="28"/>
      <c r="J380" s="28"/>
      <c r="K380" s="28"/>
      <c r="L380" s="28"/>
      <c r="M380" s="28"/>
      <c r="N380" s="28"/>
      <c r="O380" s="28"/>
      <c r="P380" s="28">
        <f t="shared" si="16"/>
        <v>0</v>
      </c>
      <c r="Q380" s="28">
        <f t="shared" si="17"/>
        <v>0</v>
      </c>
      <c r="R380" s="28">
        <f t="shared" si="15"/>
        <v>0</v>
      </c>
      <c r="S380" s="35" t="e">
        <f>VLOOKUP(A380,Tabell_Kontoplan[#All],7,FALSE)</f>
        <v>#N/A</v>
      </c>
      <c r="T380" s="35" t="e">
        <f>VLOOKUP(A380,Tabell_Kontoplan[#All],8,FALSE)</f>
        <v>#N/A</v>
      </c>
    </row>
    <row r="381" spans="3:20" x14ac:dyDescent="0.25">
      <c r="C381" s="28"/>
      <c r="D381" s="28"/>
      <c r="E381" s="28"/>
      <c r="F381" s="28"/>
      <c r="G381" s="28"/>
      <c r="H381" s="28"/>
      <c r="I381" s="28"/>
      <c r="J381" s="28"/>
      <c r="K381" s="28"/>
      <c r="L381" s="28"/>
      <c r="M381" s="28"/>
      <c r="N381" s="28"/>
      <c r="O381" s="28"/>
      <c r="P381" s="28">
        <f t="shared" si="16"/>
        <v>0</v>
      </c>
      <c r="Q381" s="28">
        <f t="shared" si="17"/>
        <v>0</v>
      </c>
      <c r="R381" s="28">
        <f t="shared" si="15"/>
        <v>0</v>
      </c>
      <c r="S381" s="35" t="e">
        <f>VLOOKUP(A381,Tabell_Kontoplan[#All],7,FALSE)</f>
        <v>#N/A</v>
      </c>
      <c r="T381" s="35" t="e">
        <f>VLOOKUP(A381,Tabell_Kontoplan[#All],8,FALSE)</f>
        <v>#N/A</v>
      </c>
    </row>
    <row r="382" spans="3:20" x14ac:dyDescent="0.25">
      <c r="C382" s="28"/>
      <c r="D382" s="28"/>
      <c r="E382" s="28"/>
      <c r="F382" s="28"/>
      <c r="G382" s="28"/>
      <c r="H382" s="28"/>
      <c r="I382" s="28"/>
      <c r="J382" s="28"/>
      <c r="K382" s="28"/>
      <c r="L382" s="28"/>
      <c r="M382" s="28"/>
      <c r="N382" s="28"/>
      <c r="O382" s="28"/>
      <c r="P382" s="28">
        <f t="shared" si="16"/>
        <v>0</v>
      </c>
      <c r="Q382" s="28">
        <f t="shared" si="17"/>
        <v>0</v>
      </c>
      <c r="R382" s="28">
        <f t="shared" si="15"/>
        <v>0</v>
      </c>
      <c r="S382" s="35" t="e">
        <f>VLOOKUP(A382,Tabell_Kontoplan[#All],7,FALSE)</f>
        <v>#N/A</v>
      </c>
      <c r="T382" s="35" t="e">
        <f>VLOOKUP(A382,Tabell_Kontoplan[#All],8,FALSE)</f>
        <v>#N/A</v>
      </c>
    </row>
    <row r="383" spans="3:20" x14ac:dyDescent="0.25">
      <c r="C383" s="28"/>
      <c r="D383" s="28"/>
      <c r="E383" s="28"/>
      <c r="F383" s="28"/>
      <c r="G383" s="28"/>
      <c r="H383" s="28"/>
      <c r="I383" s="28"/>
      <c r="J383" s="28"/>
      <c r="K383" s="28"/>
      <c r="L383" s="28"/>
      <c r="M383" s="28"/>
      <c r="N383" s="28"/>
      <c r="O383" s="28"/>
      <c r="P383" s="28">
        <f t="shared" si="16"/>
        <v>0</v>
      </c>
      <c r="Q383" s="28">
        <f t="shared" si="17"/>
        <v>0</v>
      </c>
      <c r="R383" s="28">
        <f t="shared" si="15"/>
        <v>0</v>
      </c>
      <c r="S383" s="35" t="e">
        <f>VLOOKUP(A383,Tabell_Kontoplan[#All],7,FALSE)</f>
        <v>#N/A</v>
      </c>
      <c r="T383" s="35" t="e">
        <f>VLOOKUP(A383,Tabell_Kontoplan[#All],8,FALSE)</f>
        <v>#N/A</v>
      </c>
    </row>
    <row r="384" spans="3:20" x14ac:dyDescent="0.25">
      <c r="C384" s="28"/>
      <c r="D384" s="28"/>
      <c r="E384" s="28"/>
      <c r="F384" s="28"/>
      <c r="G384" s="28"/>
      <c r="H384" s="28"/>
      <c r="I384" s="28"/>
      <c r="J384" s="28"/>
      <c r="K384" s="28"/>
      <c r="L384" s="28"/>
      <c r="M384" s="28"/>
      <c r="N384" s="28"/>
      <c r="O384" s="28"/>
      <c r="P384" s="28">
        <f t="shared" si="16"/>
        <v>0</v>
      </c>
      <c r="Q384" s="28">
        <f t="shared" si="17"/>
        <v>0</v>
      </c>
      <c r="R384" s="28">
        <f t="shared" si="15"/>
        <v>0</v>
      </c>
      <c r="S384" s="35" t="e">
        <f>VLOOKUP(A384,Tabell_Kontoplan[#All],7,FALSE)</f>
        <v>#N/A</v>
      </c>
      <c r="T384" s="35" t="e">
        <f>VLOOKUP(A384,Tabell_Kontoplan[#All],8,FALSE)</f>
        <v>#N/A</v>
      </c>
    </row>
    <row r="385" spans="3:20" x14ac:dyDescent="0.25">
      <c r="C385" s="28"/>
      <c r="D385" s="28"/>
      <c r="E385" s="28"/>
      <c r="F385" s="28"/>
      <c r="G385" s="28"/>
      <c r="H385" s="28"/>
      <c r="I385" s="28"/>
      <c r="J385" s="28"/>
      <c r="K385" s="28"/>
      <c r="L385" s="28"/>
      <c r="M385" s="28"/>
      <c r="N385" s="28"/>
      <c r="O385" s="28"/>
      <c r="P385" s="28">
        <f t="shared" si="16"/>
        <v>0</v>
      </c>
      <c r="Q385" s="28">
        <f t="shared" si="17"/>
        <v>0</v>
      </c>
      <c r="R385" s="28">
        <f t="shared" si="15"/>
        <v>0</v>
      </c>
      <c r="S385" s="35" t="e">
        <f>VLOOKUP(A385,Tabell_Kontoplan[#All],7,FALSE)</f>
        <v>#N/A</v>
      </c>
      <c r="T385" s="35" t="e">
        <f>VLOOKUP(A385,Tabell_Kontoplan[#All],8,FALSE)</f>
        <v>#N/A</v>
      </c>
    </row>
    <row r="386" spans="3:20" x14ac:dyDescent="0.25">
      <c r="C386" s="28"/>
      <c r="D386" s="28"/>
      <c r="E386" s="28"/>
      <c r="F386" s="28"/>
      <c r="G386" s="28"/>
      <c r="H386" s="28"/>
      <c r="I386" s="28"/>
      <c r="J386" s="28"/>
      <c r="K386" s="28"/>
      <c r="L386" s="28"/>
      <c r="M386" s="28"/>
      <c r="N386" s="28"/>
      <c r="O386" s="28"/>
      <c r="P386" s="28">
        <f t="shared" si="16"/>
        <v>0</v>
      </c>
      <c r="Q386" s="28">
        <f t="shared" si="17"/>
        <v>0</v>
      </c>
      <c r="R386" s="28">
        <f t="shared" ref="R386:R449" si="18">SUM(C386:O386)</f>
        <v>0</v>
      </c>
      <c r="S386" s="35" t="e">
        <f>VLOOKUP(A386,Tabell_Kontoplan[#All],7,FALSE)</f>
        <v>#N/A</v>
      </c>
      <c r="T386" s="35" t="e">
        <f>VLOOKUP(A386,Tabell_Kontoplan[#All],8,FALSE)</f>
        <v>#N/A</v>
      </c>
    </row>
    <row r="387" spans="3:20" x14ac:dyDescent="0.25">
      <c r="C387" s="28"/>
      <c r="D387" s="28"/>
      <c r="E387" s="28"/>
      <c r="F387" s="28"/>
      <c r="G387" s="28"/>
      <c r="H387" s="28"/>
      <c r="I387" s="28"/>
      <c r="J387" s="28"/>
      <c r="K387" s="28"/>
      <c r="L387" s="28"/>
      <c r="M387" s="28"/>
      <c r="N387" s="28"/>
      <c r="O387" s="28"/>
      <c r="P387" s="28">
        <f t="shared" ref="P387:P450" si="19">SUM(C387:D387)</f>
        <v>0</v>
      </c>
      <c r="Q387" s="28">
        <f t="shared" ref="Q387:Q450" si="20">SUM(F387:I387)</f>
        <v>0</v>
      </c>
      <c r="R387" s="28">
        <f t="shared" si="18"/>
        <v>0</v>
      </c>
      <c r="S387" s="35" t="e">
        <f>VLOOKUP(A387,Tabell_Kontoplan[#All],7,FALSE)</f>
        <v>#N/A</v>
      </c>
      <c r="T387" s="35" t="e">
        <f>VLOOKUP(A387,Tabell_Kontoplan[#All],8,FALSE)</f>
        <v>#N/A</v>
      </c>
    </row>
    <row r="388" spans="3:20" x14ac:dyDescent="0.25">
      <c r="C388" s="28"/>
      <c r="D388" s="28"/>
      <c r="E388" s="28"/>
      <c r="F388" s="28"/>
      <c r="G388" s="28"/>
      <c r="H388" s="28"/>
      <c r="I388" s="28"/>
      <c r="J388" s="28"/>
      <c r="K388" s="28"/>
      <c r="L388" s="28"/>
      <c r="M388" s="28"/>
      <c r="N388" s="28"/>
      <c r="O388" s="28"/>
      <c r="P388" s="28">
        <f t="shared" si="19"/>
        <v>0</v>
      </c>
      <c r="Q388" s="28">
        <f t="shared" si="20"/>
        <v>0</v>
      </c>
      <c r="R388" s="28">
        <f t="shared" si="18"/>
        <v>0</v>
      </c>
      <c r="S388" s="35" t="e">
        <f>VLOOKUP(A388,Tabell_Kontoplan[#All],7,FALSE)</f>
        <v>#N/A</v>
      </c>
      <c r="T388" s="35" t="e">
        <f>VLOOKUP(A388,Tabell_Kontoplan[#All],8,FALSE)</f>
        <v>#N/A</v>
      </c>
    </row>
    <row r="389" spans="3:20" x14ac:dyDescent="0.25">
      <c r="C389" s="28"/>
      <c r="D389" s="28"/>
      <c r="E389" s="28"/>
      <c r="F389" s="28"/>
      <c r="G389" s="28"/>
      <c r="H389" s="28"/>
      <c r="I389" s="28"/>
      <c r="J389" s="28"/>
      <c r="K389" s="28"/>
      <c r="L389" s="28"/>
      <c r="M389" s="28"/>
      <c r="N389" s="28"/>
      <c r="O389" s="28"/>
      <c r="P389" s="28">
        <f t="shared" si="19"/>
        <v>0</v>
      </c>
      <c r="Q389" s="28">
        <f t="shared" si="20"/>
        <v>0</v>
      </c>
      <c r="R389" s="28">
        <f t="shared" si="18"/>
        <v>0</v>
      </c>
      <c r="S389" s="35" t="e">
        <f>VLOOKUP(A389,Tabell_Kontoplan[#All],7,FALSE)</f>
        <v>#N/A</v>
      </c>
      <c r="T389" s="35" t="e">
        <f>VLOOKUP(A389,Tabell_Kontoplan[#All],8,FALSE)</f>
        <v>#N/A</v>
      </c>
    </row>
    <row r="390" spans="3:20" x14ac:dyDescent="0.25">
      <c r="C390" s="28"/>
      <c r="D390" s="28"/>
      <c r="E390" s="28"/>
      <c r="F390" s="28"/>
      <c r="G390" s="28"/>
      <c r="H390" s="28"/>
      <c r="I390" s="28"/>
      <c r="J390" s="28"/>
      <c r="K390" s="28"/>
      <c r="L390" s="28"/>
      <c r="M390" s="28"/>
      <c r="N390" s="28"/>
      <c r="O390" s="28"/>
      <c r="P390" s="28">
        <f t="shared" si="19"/>
        <v>0</v>
      </c>
      <c r="Q390" s="28">
        <f t="shared" si="20"/>
        <v>0</v>
      </c>
      <c r="R390" s="28">
        <f t="shared" si="18"/>
        <v>0</v>
      </c>
      <c r="S390" s="35" t="e">
        <f>VLOOKUP(A390,Tabell_Kontoplan[#All],7,FALSE)</f>
        <v>#N/A</v>
      </c>
      <c r="T390" s="35" t="e">
        <f>VLOOKUP(A390,Tabell_Kontoplan[#All],8,FALSE)</f>
        <v>#N/A</v>
      </c>
    </row>
    <row r="391" spans="3:20" x14ac:dyDescent="0.25">
      <c r="C391" s="28"/>
      <c r="D391" s="28"/>
      <c r="E391" s="28"/>
      <c r="F391" s="28"/>
      <c r="G391" s="28"/>
      <c r="H391" s="28"/>
      <c r="I391" s="28"/>
      <c r="J391" s="28"/>
      <c r="K391" s="28"/>
      <c r="L391" s="28"/>
      <c r="M391" s="28"/>
      <c r="N391" s="28"/>
      <c r="O391" s="28"/>
      <c r="P391" s="28">
        <f t="shared" si="19"/>
        <v>0</v>
      </c>
      <c r="Q391" s="28">
        <f t="shared" si="20"/>
        <v>0</v>
      </c>
      <c r="R391" s="28">
        <f t="shared" si="18"/>
        <v>0</v>
      </c>
      <c r="S391" s="35" t="e">
        <f>VLOOKUP(A391,Tabell_Kontoplan[#All],7,FALSE)</f>
        <v>#N/A</v>
      </c>
      <c r="T391" s="35" t="e">
        <f>VLOOKUP(A391,Tabell_Kontoplan[#All],8,FALSE)</f>
        <v>#N/A</v>
      </c>
    </row>
    <row r="392" spans="3:20" x14ac:dyDescent="0.25">
      <c r="C392" s="28"/>
      <c r="D392" s="28"/>
      <c r="E392" s="28"/>
      <c r="F392" s="28"/>
      <c r="G392" s="28"/>
      <c r="H392" s="28"/>
      <c r="I392" s="28"/>
      <c r="J392" s="28"/>
      <c r="K392" s="28"/>
      <c r="L392" s="28"/>
      <c r="M392" s="28"/>
      <c r="N392" s="28"/>
      <c r="O392" s="28"/>
      <c r="P392" s="28">
        <f t="shared" si="19"/>
        <v>0</v>
      </c>
      <c r="Q392" s="28">
        <f t="shared" si="20"/>
        <v>0</v>
      </c>
      <c r="R392" s="28">
        <f t="shared" si="18"/>
        <v>0</v>
      </c>
      <c r="S392" s="35" t="e">
        <f>VLOOKUP(A392,Tabell_Kontoplan[#All],7,FALSE)</f>
        <v>#N/A</v>
      </c>
      <c r="T392" s="35" t="e">
        <f>VLOOKUP(A392,Tabell_Kontoplan[#All],8,FALSE)</f>
        <v>#N/A</v>
      </c>
    </row>
    <row r="393" spans="3:20" x14ac:dyDescent="0.25">
      <c r="C393" s="28"/>
      <c r="D393" s="28"/>
      <c r="E393" s="28"/>
      <c r="F393" s="28"/>
      <c r="G393" s="28"/>
      <c r="H393" s="28"/>
      <c r="I393" s="28"/>
      <c r="J393" s="28"/>
      <c r="K393" s="28"/>
      <c r="L393" s="28"/>
      <c r="M393" s="28"/>
      <c r="N393" s="28"/>
      <c r="O393" s="28"/>
      <c r="P393" s="28">
        <f t="shared" si="19"/>
        <v>0</v>
      </c>
      <c r="Q393" s="28">
        <f t="shared" si="20"/>
        <v>0</v>
      </c>
      <c r="R393" s="28">
        <f t="shared" si="18"/>
        <v>0</v>
      </c>
      <c r="S393" s="35" t="e">
        <f>VLOOKUP(A393,Tabell_Kontoplan[#All],7,FALSE)</f>
        <v>#N/A</v>
      </c>
      <c r="T393" s="35" t="e">
        <f>VLOOKUP(A393,Tabell_Kontoplan[#All],8,FALSE)</f>
        <v>#N/A</v>
      </c>
    </row>
    <row r="394" spans="3:20" x14ac:dyDescent="0.25">
      <c r="C394" s="28"/>
      <c r="D394" s="28"/>
      <c r="E394" s="28"/>
      <c r="F394" s="28"/>
      <c r="G394" s="28"/>
      <c r="H394" s="28"/>
      <c r="I394" s="28"/>
      <c r="J394" s="28"/>
      <c r="K394" s="28"/>
      <c r="L394" s="28"/>
      <c r="M394" s="28"/>
      <c r="N394" s="28"/>
      <c r="O394" s="28"/>
      <c r="P394" s="28">
        <f t="shared" si="19"/>
        <v>0</v>
      </c>
      <c r="Q394" s="28">
        <f t="shared" si="20"/>
        <v>0</v>
      </c>
      <c r="R394" s="28">
        <f t="shared" si="18"/>
        <v>0</v>
      </c>
      <c r="S394" s="35" t="e">
        <f>VLOOKUP(A394,Tabell_Kontoplan[#All],7,FALSE)</f>
        <v>#N/A</v>
      </c>
      <c r="T394" s="35" t="e">
        <f>VLOOKUP(A394,Tabell_Kontoplan[#All],8,FALSE)</f>
        <v>#N/A</v>
      </c>
    </row>
    <row r="395" spans="3:20" x14ac:dyDescent="0.25">
      <c r="C395" s="28"/>
      <c r="D395" s="28"/>
      <c r="E395" s="28"/>
      <c r="F395" s="28"/>
      <c r="G395" s="28"/>
      <c r="H395" s="28"/>
      <c r="I395" s="28"/>
      <c r="J395" s="28"/>
      <c r="K395" s="28"/>
      <c r="L395" s="28"/>
      <c r="M395" s="28"/>
      <c r="N395" s="28"/>
      <c r="O395" s="28"/>
      <c r="P395" s="28">
        <f t="shared" si="19"/>
        <v>0</v>
      </c>
      <c r="Q395" s="28">
        <f t="shared" si="20"/>
        <v>0</v>
      </c>
      <c r="R395" s="28">
        <f t="shared" si="18"/>
        <v>0</v>
      </c>
      <c r="S395" s="35" t="e">
        <f>VLOOKUP(A395,Tabell_Kontoplan[#All],7,FALSE)</f>
        <v>#N/A</v>
      </c>
      <c r="T395" s="35" t="e">
        <f>VLOOKUP(A395,Tabell_Kontoplan[#All],8,FALSE)</f>
        <v>#N/A</v>
      </c>
    </row>
    <row r="396" spans="3:20" x14ac:dyDescent="0.25">
      <c r="C396" s="28"/>
      <c r="D396" s="28"/>
      <c r="E396" s="28"/>
      <c r="F396" s="28"/>
      <c r="G396" s="28"/>
      <c r="H396" s="28"/>
      <c r="I396" s="28"/>
      <c r="J396" s="28"/>
      <c r="K396" s="28"/>
      <c r="L396" s="28"/>
      <c r="M396" s="28"/>
      <c r="N396" s="28"/>
      <c r="O396" s="28"/>
      <c r="P396" s="28">
        <f t="shared" si="19"/>
        <v>0</v>
      </c>
      <c r="Q396" s="28">
        <f t="shared" si="20"/>
        <v>0</v>
      </c>
      <c r="R396" s="28">
        <f t="shared" si="18"/>
        <v>0</v>
      </c>
      <c r="S396" s="35" t="e">
        <f>VLOOKUP(A396,Tabell_Kontoplan[#All],7,FALSE)</f>
        <v>#N/A</v>
      </c>
      <c r="T396" s="35" t="e">
        <f>VLOOKUP(A396,Tabell_Kontoplan[#All],8,FALSE)</f>
        <v>#N/A</v>
      </c>
    </row>
    <row r="397" spans="3:20" x14ac:dyDescent="0.25">
      <c r="C397" s="28"/>
      <c r="D397" s="28"/>
      <c r="E397" s="28"/>
      <c r="F397" s="28"/>
      <c r="G397" s="28"/>
      <c r="H397" s="28"/>
      <c r="I397" s="28"/>
      <c r="J397" s="28"/>
      <c r="K397" s="28"/>
      <c r="L397" s="28"/>
      <c r="M397" s="28"/>
      <c r="N397" s="28"/>
      <c r="O397" s="28"/>
      <c r="P397" s="28">
        <f t="shared" si="19"/>
        <v>0</v>
      </c>
      <c r="Q397" s="28">
        <f t="shared" si="20"/>
        <v>0</v>
      </c>
      <c r="R397" s="28">
        <f t="shared" si="18"/>
        <v>0</v>
      </c>
      <c r="S397" s="35" t="e">
        <f>VLOOKUP(A397,Tabell_Kontoplan[#All],7,FALSE)</f>
        <v>#N/A</v>
      </c>
      <c r="T397" s="35" t="e">
        <f>VLOOKUP(A397,Tabell_Kontoplan[#All],8,FALSE)</f>
        <v>#N/A</v>
      </c>
    </row>
    <row r="398" spans="3:20" x14ac:dyDescent="0.25">
      <c r="C398" s="28"/>
      <c r="D398" s="28"/>
      <c r="E398" s="28"/>
      <c r="F398" s="28"/>
      <c r="G398" s="28"/>
      <c r="H398" s="28"/>
      <c r="I398" s="28"/>
      <c r="J398" s="28"/>
      <c r="K398" s="28"/>
      <c r="L398" s="28"/>
      <c r="M398" s="28"/>
      <c r="N398" s="28"/>
      <c r="O398" s="28"/>
      <c r="P398" s="28">
        <f t="shared" si="19"/>
        <v>0</v>
      </c>
      <c r="Q398" s="28">
        <f t="shared" si="20"/>
        <v>0</v>
      </c>
      <c r="R398" s="28">
        <f t="shared" si="18"/>
        <v>0</v>
      </c>
      <c r="S398" s="35" t="e">
        <f>VLOOKUP(A398,Tabell_Kontoplan[#All],7,FALSE)</f>
        <v>#N/A</v>
      </c>
      <c r="T398" s="35" t="e">
        <f>VLOOKUP(A398,Tabell_Kontoplan[#All],8,FALSE)</f>
        <v>#N/A</v>
      </c>
    </row>
    <row r="399" spans="3:20" x14ac:dyDescent="0.25">
      <c r="C399" s="28"/>
      <c r="D399" s="28"/>
      <c r="E399" s="28"/>
      <c r="F399" s="28"/>
      <c r="G399" s="28"/>
      <c r="H399" s="28"/>
      <c r="I399" s="28"/>
      <c r="J399" s="28"/>
      <c r="K399" s="28"/>
      <c r="L399" s="28"/>
      <c r="M399" s="28"/>
      <c r="N399" s="28"/>
      <c r="O399" s="28"/>
      <c r="P399" s="28">
        <f t="shared" si="19"/>
        <v>0</v>
      </c>
      <c r="Q399" s="28">
        <f t="shared" si="20"/>
        <v>0</v>
      </c>
      <c r="R399" s="28">
        <f t="shared" si="18"/>
        <v>0</v>
      </c>
      <c r="S399" s="35" t="e">
        <f>VLOOKUP(A399,Tabell_Kontoplan[#All],7,FALSE)</f>
        <v>#N/A</v>
      </c>
      <c r="T399" s="35" t="e">
        <f>VLOOKUP(A399,Tabell_Kontoplan[#All],8,FALSE)</f>
        <v>#N/A</v>
      </c>
    </row>
    <row r="400" spans="3:20" x14ac:dyDescent="0.25">
      <c r="C400" s="28"/>
      <c r="D400" s="28"/>
      <c r="E400" s="28"/>
      <c r="F400" s="28"/>
      <c r="G400" s="28"/>
      <c r="H400" s="28"/>
      <c r="I400" s="28"/>
      <c r="J400" s="28"/>
      <c r="K400" s="28"/>
      <c r="L400" s="28"/>
      <c r="M400" s="28"/>
      <c r="N400" s="28"/>
      <c r="O400" s="28"/>
      <c r="P400" s="28">
        <f t="shared" si="19"/>
        <v>0</v>
      </c>
      <c r="Q400" s="28">
        <f t="shared" si="20"/>
        <v>0</v>
      </c>
      <c r="R400" s="28">
        <f t="shared" si="18"/>
        <v>0</v>
      </c>
      <c r="S400" s="35" t="e">
        <f>VLOOKUP(A400,Tabell_Kontoplan[#All],7,FALSE)</f>
        <v>#N/A</v>
      </c>
      <c r="T400" s="35" t="e">
        <f>VLOOKUP(A400,Tabell_Kontoplan[#All],8,FALSE)</f>
        <v>#N/A</v>
      </c>
    </row>
    <row r="401" spans="3:20" x14ac:dyDescent="0.25">
      <c r="C401" s="28"/>
      <c r="D401" s="28"/>
      <c r="E401" s="28"/>
      <c r="F401" s="28"/>
      <c r="G401" s="28"/>
      <c r="H401" s="28"/>
      <c r="I401" s="28"/>
      <c r="J401" s="28"/>
      <c r="K401" s="28"/>
      <c r="L401" s="28"/>
      <c r="M401" s="28"/>
      <c r="N401" s="28"/>
      <c r="O401" s="28"/>
      <c r="P401" s="28">
        <f t="shared" si="19"/>
        <v>0</v>
      </c>
      <c r="Q401" s="28">
        <f t="shared" si="20"/>
        <v>0</v>
      </c>
      <c r="R401" s="28">
        <f t="shared" si="18"/>
        <v>0</v>
      </c>
      <c r="S401" s="35" t="e">
        <f>VLOOKUP(A401,Tabell_Kontoplan[#All],7,FALSE)</f>
        <v>#N/A</v>
      </c>
      <c r="T401" s="35" t="e">
        <f>VLOOKUP(A401,Tabell_Kontoplan[#All],8,FALSE)</f>
        <v>#N/A</v>
      </c>
    </row>
    <row r="402" spans="3:20" x14ac:dyDescent="0.25">
      <c r="C402" s="28"/>
      <c r="D402" s="28"/>
      <c r="E402" s="28"/>
      <c r="F402" s="28"/>
      <c r="G402" s="28"/>
      <c r="H402" s="28"/>
      <c r="I402" s="28"/>
      <c r="J402" s="28"/>
      <c r="K402" s="28"/>
      <c r="L402" s="28"/>
      <c r="M402" s="28"/>
      <c r="N402" s="28"/>
      <c r="O402" s="28"/>
      <c r="P402" s="28">
        <f t="shared" si="19"/>
        <v>0</v>
      </c>
      <c r="Q402" s="28">
        <f t="shared" si="20"/>
        <v>0</v>
      </c>
      <c r="R402" s="28">
        <f t="shared" si="18"/>
        <v>0</v>
      </c>
      <c r="S402" s="35" t="e">
        <f>VLOOKUP(A402,Tabell_Kontoplan[#All],7,FALSE)</f>
        <v>#N/A</v>
      </c>
      <c r="T402" s="35" t="e">
        <f>VLOOKUP(A402,Tabell_Kontoplan[#All],8,FALSE)</f>
        <v>#N/A</v>
      </c>
    </row>
    <row r="403" spans="3:20" x14ac:dyDescent="0.25">
      <c r="C403" s="28"/>
      <c r="D403" s="28"/>
      <c r="E403" s="28"/>
      <c r="F403" s="28"/>
      <c r="G403" s="28"/>
      <c r="H403" s="28"/>
      <c r="I403" s="28"/>
      <c r="J403" s="28"/>
      <c r="K403" s="28"/>
      <c r="L403" s="28"/>
      <c r="M403" s="28"/>
      <c r="N403" s="28"/>
      <c r="O403" s="28"/>
      <c r="P403" s="28">
        <f t="shared" si="19"/>
        <v>0</v>
      </c>
      <c r="Q403" s="28">
        <f t="shared" si="20"/>
        <v>0</v>
      </c>
      <c r="R403" s="28">
        <f t="shared" si="18"/>
        <v>0</v>
      </c>
      <c r="S403" s="35" t="e">
        <f>VLOOKUP(A403,Tabell_Kontoplan[#All],7,FALSE)</f>
        <v>#N/A</v>
      </c>
      <c r="T403" s="35" t="e">
        <f>VLOOKUP(A403,Tabell_Kontoplan[#All],8,FALSE)</f>
        <v>#N/A</v>
      </c>
    </row>
    <row r="404" spans="3:20" x14ac:dyDescent="0.25">
      <c r="C404" s="28"/>
      <c r="D404" s="28"/>
      <c r="E404" s="28"/>
      <c r="F404" s="28"/>
      <c r="G404" s="28"/>
      <c r="H404" s="28"/>
      <c r="I404" s="28"/>
      <c r="J404" s="28"/>
      <c r="K404" s="28"/>
      <c r="L404" s="28"/>
      <c r="M404" s="28"/>
      <c r="N404" s="28"/>
      <c r="O404" s="28"/>
      <c r="P404" s="28">
        <f t="shared" si="19"/>
        <v>0</v>
      </c>
      <c r="Q404" s="28">
        <f t="shared" si="20"/>
        <v>0</v>
      </c>
      <c r="R404" s="28">
        <f t="shared" si="18"/>
        <v>0</v>
      </c>
      <c r="S404" s="35" t="e">
        <f>VLOOKUP(A404,Tabell_Kontoplan[#All],7,FALSE)</f>
        <v>#N/A</v>
      </c>
      <c r="T404" s="35" t="e">
        <f>VLOOKUP(A404,Tabell_Kontoplan[#All],8,FALSE)</f>
        <v>#N/A</v>
      </c>
    </row>
    <row r="405" spans="3:20" x14ac:dyDescent="0.25">
      <c r="C405" s="28"/>
      <c r="D405" s="28"/>
      <c r="E405" s="28"/>
      <c r="F405" s="28"/>
      <c r="G405" s="28"/>
      <c r="H405" s="28"/>
      <c r="I405" s="28"/>
      <c r="J405" s="28"/>
      <c r="K405" s="28"/>
      <c r="L405" s="28"/>
      <c r="M405" s="28"/>
      <c r="N405" s="28"/>
      <c r="O405" s="28"/>
      <c r="P405" s="28">
        <f t="shared" si="19"/>
        <v>0</v>
      </c>
      <c r="Q405" s="28">
        <f t="shared" si="20"/>
        <v>0</v>
      </c>
      <c r="R405" s="28">
        <f t="shared" si="18"/>
        <v>0</v>
      </c>
      <c r="S405" s="35" t="e">
        <f>VLOOKUP(A405,Tabell_Kontoplan[#All],7,FALSE)</f>
        <v>#N/A</v>
      </c>
      <c r="T405" s="35" t="e">
        <f>VLOOKUP(A405,Tabell_Kontoplan[#All],8,FALSE)</f>
        <v>#N/A</v>
      </c>
    </row>
    <row r="406" spans="3:20" x14ac:dyDescent="0.25">
      <c r="C406" s="28"/>
      <c r="D406" s="28"/>
      <c r="E406" s="28"/>
      <c r="F406" s="28"/>
      <c r="G406" s="28"/>
      <c r="H406" s="28"/>
      <c r="I406" s="28"/>
      <c r="J406" s="28"/>
      <c r="K406" s="28"/>
      <c r="L406" s="28"/>
      <c r="M406" s="28"/>
      <c r="N406" s="28"/>
      <c r="O406" s="28"/>
      <c r="P406" s="28">
        <f t="shared" si="19"/>
        <v>0</v>
      </c>
      <c r="Q406" s="28">
        <f t="shared" si="20"/>
        <v>0</v>
      </c>
      <c r="R406" s="28">
        <f t="shared" si="18"/>
        <v>0</v>
      </c>
      <c r="S406" s="35" t="e">
        <f>VLOOKUP(A406,Tabell_Kontoplan[#All],7,FALSE)</f>
        <v>#N/A</v>
      </c>
      <c r="T406" s="35" t="e">
        <f>VLOOKUP(A406,Tabell_Kontoplan[#All],8,FALSE)</f>
        <v>#N/A</v>
      </c>
    </row>
    <row r="407" spans="3:20" x14ac:dyDescent="0.25">
      <c r="C407" s="28"/>
      <c r="D407" s="28"/>
      <c r="E407" s="28"/>
      <c r="F407" s="28"/>
      <c r="G407" s="28"/>
      <c r="H407" s="28"/>
      <c r="I407" s="28"/>
      <c r="J407" s="28"/>
      <c r="K407" s="28"/>
      <c r="L407" s="28"/>
      <c r="M407" s="28"/>
      <c r="N407" s="28"/>
      <c r="O407" s="28"/>
      <c r="P407" s="28">
        <f t="shared" si="19"/>
        <v>0</v>
      </c>
      <c r="Q407" s="28">
        <f t="shared" si="20"/>
        <v>0</v>
      </c>
      <c r="R407" s="28">
        <f t="shared" si="18"/>
        <v>0</v>
      </c>
      <c r="S407" s="35" t="e">
        <f>VLOOKUP(A407,Tabell_Kontoplan[#All],7,FALSE)</f>
        <v>#N/A</v>
      </c>
      <c r="T407" s="35" t="e">
        <f>VLOOKUP(A407,Tabell_Kontoplan[#All],8,FALSE)</f>
        <v>#N/A</v>
      </c>
    </row>
    <row r="408" spans="3:20" x14ac:dyDescent="0.25">
      <c r="C408" s="28"/>
      <c r="D408" s="28"/>
      <c r="E408" s="28"/>
      <c r="F408" s="28"/>
      <c r="G408" s="28"/>
      <c r="H408" s="28"/>
      <c r="I408" s="28"/>
      <c r="J408" s="28"/>
      <c r="K408" s="28"/>
      <c r="L408" s="28"/>
      <c r="M408" s="28"/>
      <c r="N408" s="28"/>
      <c r="O408" s="28"/>
      <c r="P408" s="28">
        <f t="shared" si="19"/>
        <v>0</v>
      </c>
      <c r="Q408" s="28">
        <f t="shared" si="20"/>
        <v>0</v>
      </c>
      <c r="R408" s="28">
        <f t="shared" si="18"/>
        <v>0</v>
      </c>
      <c r="S408" s="35" t="e">
        <f>VLOOKUP(A408,Tabell_Kontoplan[#All],7,FALSE)</f>
        <v>#N/A</v>
      </c>
      <c r="T408" s="35" t="e">
        <f>VLOOKUP(A408,Tabell_Kontoplan[#All],8,FALSE)</f>
        <v>#N/A</v>
      </c>
    </row>
    <row r="409" spans="3:20" x14ac:dyDescent="0.25">
      <c r="C409" s="28"/>
      <c r="D409" s="28"/>
      <c r="E409" s="28"/>
      <c r="F409" s="28"/>
      <c r="G409" s="28"/>
      <c r="H409" s="28"/>
      <c r="I409" s="28"/>
      <c r="J409" s="28"/>
      <c r="K409" s="28"/>
      <c r="L409" s="28"/>
      <c r="M409" s="28"/>
      <c r="N409" s="28"/>
      <c r="O409" s="28"/>
      <c r="P409" s="28">
        <f t="shared" si="19"/>
        <v>0</v>
      </c>
      <c r="Q409" s="28">
        <f t="shared" si="20"/>
        <v>0</v>
      </c>
      <c r="R409" s="28">
        <f t="shared" si="18"/>
        <v>0</v>
      </c>
      <c r="S409" s="35" t="e">
        <f>VLOOKUP(A409,Tabell_Kontoplan[#All],7,FALSE)</f>
        <v>#N/A</v>
      </c>
      <c r="T409" s="35" t="e">
        <f>VLOOKUP(A409,Tabell_Kontoplan[#All],8,FALSE)</f>
        <v>#N/A</v>
      </c>
    </row>
    <row r="410" spans="3:20" x14ac:dyDescent="0.25">
      <c r="C410" s="28"/>
      <c r="D410" s="28"/>
      <c r="E410" s="28"/>
      <c r="F410" s="28"/>
      <c r="G410" s="28"/>
      <c r="H410" s="28"/>
      <c r="I410" s="28"/>
      <c r="J410" s="28"/>
      <c r="K410" s="28"/>
      <c r="L410" s="28"/>
      <c r="M410" s="28"/>
      <c r="N410" s="28"/>
      <c r="O410" s="28"/>
      <c r="P410" s="28">
        <f t="shared" si="19"/>
        <v>0</v>
      </c>
      <c r="Q410" s="28">
        <f t="shared" si="20"/>
        <v>0</v>
      </c>
      <c r="R410" s="28">
        <f t="shared" si="18"/>
        <v>0</v>
      </c>
      <c r="S410" s="35" t="e">
        <f>VLOOKUP(A410,Tabell_Kontoplan[#All],7,FALSE)</f>
        <v>#N/A</v>
      </c>
      <c r="T410" s="35" t="e">
        <f>VLOOKUP(A410,Tabell_Kontoplan[#All],8,FALSE)</f>
        <v>#N/A</v>
      </c>
    </row>
    <row r="411" spans="3:20" x14ac:dyDescent="0.25">
      <c r="C411" s="28"/>
      <c r="D411" s="28"/>
      <c r="E411" s="28"/>
      <c r="F411" s="28"/>
      <c r="G411" s="28"/>
      <c r="H411" s="28"/>
      <c r="I411" s="28"/>
      <c r="J411" s="28"/>
      <c r="K411" s="28"/>
      <c r="L411" s="28"/>
      <c r="M411" s="28"/>
      <c r="N411" s="28"/>
      <c r="O411" s="28"/>
      <c r="P411" s="28">
        <f t="shared" si="19"/>
        <v>0</v>
      </c>
      <c r="Q411" s="28">
        <f t="shared" si="20"/>
        <v>0</v>
      </c>
      <c r="R411" s="28">
        <f t="shared" si="18"/>
        <v>0</v>
      </c>
      <c r="S411" s="35" t="e">
        <f>VLOOKUP(A411,Tabell_Kontoplan[#All],7,FALSE)</f>
        <v>#N/A</v>
      </c>
      <c r="T411" s="35" t="e">
        <f>VLOOKUP(A411,Tabell_Kontoplan[#All],8,FALSE)</f>
        <v>#N/A</v>
      </c>
    </row>
    <row r="412" spans="3:20" x14ac:dyDescent="0.25">
      <c r="C412" s="28"/>
      <c r="D412" s="28"/>
      <c r="E412" s="28"/>
      <c r="F412" s="28"/>
      <c r="G412" s="28"/>
      <c r="H412" s="28"/>
      <c r="I412" s="28"/>
      <c r="J412" s="28"/>
      <c r="K412" s="28"/>
      <c r="L412" s="28"/>
      <c r="M412" s="28"/>
      <c r="N412" s="28"/>
      <c r="O412" s="28"/>
      <c r="P412" s="28">
        <f t="shared" si="19"/>
        <v>0</v>
      </c>
      <c r="Q412" s="28">
        <f t="shared" si="20"/>
        <v>0</v>
      </c>
      <c r="R412" s="28">
        <f t="shared" si="18"/>
        <v>0</v>
      </c>
      <c r="S412" s="35" t="e">
        <f>VLOOKUP(A412,Tabell_Kontoplan[#All],7,FALSE)</f>
        <v>#N/A</v>
      </c>
      <c r="T412" s="35" t="e">
        <f>VLOOKUP(A412,Tabell_Kontoplan[#All],8,FALSE)</f>
        <v>#N/A</v>
      </c>
    </row>
    <row r="413" spans="3:20" x14ac:dyDescent="0.25">
      <c r="C413" s="28"/>
      <c r="D413" s="28"/>
      <c r="E413" s="28"/>
      <c r="F413" s="28"/>
      <c r="G413" s="28"/>
      <c r="H413" s="28"/>
      <c r="I413" s="28"/>
      <c r="J413" s="28"/>
      <c r="K413" s="28"/>
      <c r="L413" s="28"/>
      <c r="M413" s="28"/>
      <c r="N413" s="28"/>
      <c r="O413" s="28"/>
      <c r="P413" s="28">
        <f t="shared" si="19"/>
        <v>0</v>
      </c>
      <c r="Q413" s="28">
        <f t="shared" si="20"/>
        <v>0</v>
      </c>
      <c r="R413" s="28">
        <f t="shared" si="18"/>
        <v>0</v>
      </c>
      <c r="S413" s="35" t="e">
        <f>VLOOKUP(A413,Tabell_Kontoplan[#All],7,FALSE)</f>
        <v>#N/A</v>
      </c>
      <c r="T413" s="35" t="e">
        <f>VLOOKUP(A413,Tabell_Kontoplan[#All],8,FALSE)</f>
        <v>#N/A</v>
      </c>
    </row>
    <row r="414" spans="3:20" x14ac:dyDescent="0.25">
      <c r="C414" s="28"/>
      <c r="D414" s="28"/>
      <c r="E414" s="28"/>
      <c r="F414" s="28"/>
      <c r="G414" s="28"/>
      <c r="H414" s="28"/>
      <c r="I414" s="28"/>
      <c r="J414" s="28"/>
      <c r="K414" s="28"/>
      <c r="L414" s="28"/>
      <c r="M414" s="28"/>
      <c r="N414" s="28"/>
      <c r="O414" s="28"/>
      <c r="P414" s="28">
        <f t="shared" si="19"/>
        <v>0</v>
      </c>
      <c r="Q414" s="28">
        <f t="shared" si="20"/>
        <v>0</v>
      </c>
      <c r="R414" s="28">
        <f t="shared" si="18"/>
        <v>0</v>
      </c>
      <c r="S414" s="35" t="e">
        <f>VLOOKUP(A414,Tabell_Kontoplan[#All],7,FALSE)</f>
        <v>#N/A</v>
      </c>
      <c r="T414" s="35" t="e">
        <f>VLOOKUP(A414,Tabell_Kontoplan[#All],8,FALSE)</f>
        <v>#N/A</v>
      </c>
    </row>
    <row r="415" spans="3:20" x14ac:dyDescent="0.25">
      <c r="C415" s="28"/>
      <c r="D415" s="28"/>
      <c r="E415" s="28"/>
      <c r="F415" s="28"/>
      <c r="G415" s="28"/>
      <c r="H415" s="28"/>
      <c r="I415" s="28"/>
      <c r="J415" s="28"/>
      <c r="K415" s="28"/>
      <c r="L415" s="28"/>
      <c r="M415" s="28"/>
      <c r="N415" s="28"/>
      <c r="O415" s="28"/>
      <c r="P415" s="28">
        <f t="shared" si="19"/>
        <v>0</v>
      </c>
      <c r="Q415" s="28">
        <f t="shared" si="20"/>
        <v>0</v>
      </c>
      <c r="R415" s="28">
        <f t="shared" si="18"/>
        <v>0</v>
      </c>
      <c r="S415" s="35" t="e">
        <f>VLOOKUP(A415,Tabell_Kontoplan[#All],7,FALSE)</f>
        <v>#N/A</v>
      </c>
      <c r="T415" s="35" t="e">
        <f>VLOOKUP(A415,Tabell_Kontoplan[#All],8,FALSE)</f>
        <v>#N/A</v>
      </c>
    </row>
    <row r="416" spans="3:20" x14ac:dyDescent="0.25">
      <c r="C416" s="28"/>
      <c r="D416" s="28"/>
      <c r="E416" s="28"/>
      <c r="F416" s="28"/>
      <c r="G416" s="28"/>
      <c r="H416" s="28"/>
      <c r="I416" s="28"/>
      <c r="J416" s="28"/>
      <c r="K416" s="28"/>
      <c r="L416" s="28"/>
      <c r="M416" s="28"/>
      <c r="N416" s="28"/>
      <c r="O416" s="28"/>
      <c r="P416" s="28">
        <f t="shared" si="19"/>
        <v>0</v>
      </c>
      <c r="Q416" s="28">
        <f t="shared" si="20"/>
        <v>0</v>
      </c>
      <c r="R416" s="28">
        <f t="shared" si="18"/>
        <v>0</v>
      </c>
      <c r="S416" s="35" t="e">
        <f>VLOOKUP(A416,Tabell_Kontoplan[#All],7,FALSE)</f>
        <v>#N/A</v>
      </c>
      <c r="T416" s="35" t="e">
        <f>VLOOKUP(A416,Tabell_Kontoplan[#All],8,FALSE)</f>
        <v>#N/A</v>
      </c>
    </row>
    <row r="417" spans="3:20" x14ac:dyDescent="0.25">
      <c r="C417" s="28"/>
      <c r="D417" s="28"/>
      <c r="E417" s="28"/>
      <c r="F417" s="28"/>
      <c r="G417" s="28"/>
      <c r="H417" s="28"/>
      <c r="I417" s="28"/>
      <c r="J417" s="28"/>
      <c r="K417" s="28"/>
      <c r="L417" s="28"/>
      <c r="M417" s="28"/>
      <c r="N417" s="28"/>
      <c r="O417" s="28"/>
      <c r="P417" s="28">
        <f t="shared" si="19"/>
        <v>0</v>
      </c>
      <c r="Q417" s="28">
        <f t="shared" si="20"/>
        <v>0</v>
      </c>
      <c r="R417" s="28">
        <f t="shared" si="18"/>
        <v>0</v>
      </c>
      <c r="S417" s="35" t="e">
        <f>VLOOKUP(A417,Tabell_Kontoplan[#All],7,FALSE)</f>
        <v>#N/A</v>
      </c>
      <c r="T417" s="35" t="e">
        <f>VLOOKUP(A417,Tabell_Kontoplan[#All],8,FALSE)</f>
        <v>#N/A</v>
      </c>
    </row>
    <row r="418" spans="3:20" x14ac:dyDescent="0.25">
      <c r="C418" s="28"/>
      <c r="D418" s="28"/>
      <c r="E418" s="28"/>
      <c r="F418" s="28"/>
      <c r="G418" s="28"/>
      <c r="H418" s="28"/>
      <c r="I418" s="28"/>
      <c r="J418" s="28"/>
      <c r="K418" s="28"/>
      <c r="L418" s="28"/>
      <c r="M418" s="28"/>
      <c r="N418" s="28"/>
      <c r="O418" s="28"/>
      <c r="P418" s="28">
        <f t="shared" si="19"/>
        <v>0</v>
      </c>
      <c r="Q418" s="28">
        <f t="shared" si="20"/>
        <v>0</v>
      </c>
      <c r="R418" s="28">
        <f t="shared" si="18"/>
        <v>0</v>
      </c>
      <c r="S418" s="35" t="e">
        <f>VLOOKUP(A418,Tabell_Kontoplan[#All],7,FALSE)</f>
        <v>#N/A</v>
      </c>
      <c r="T418" s="35" t="e">
        <f>VLOOKUP(A418,Tabell_Kontoplan[#All],8,FALSE)</f>
        <v>#N/A</v>
      </c>
    </row>
    <row r="419" spans="3:20" x14ac:dyDescent="0.25">
      <c r="C419" s="28"/>
      <c r="D419" s="28"/>
      <c r="E419" s="28"/>
      <c r="F419" s="28"/>
      <c r="G419" s="28"/>
      <c r="H419" s="28"/>
      <c r="I419" s="28"/>
      <c r="J419" s="28"/>
      <c r="K419" s="28"/>
      <c r="L419" s="28"/>
      <c r="M419" s="28"/>
      <c r="N419" s="28"/>
      <c r="O419" s="28"/>
      <c r="P419" s="28">
        <f t="shared" si="19"/>
        <v>0</v>
      </c>
      <c r="Q419" s="28">
        <f t="shared" si="20"/>
        <v>0</v>
      </c>
      <c r="R419" s="28">
        <f t="shared" si="18"/>
        <v>0</v>
      </c>
      <c r="S419" s="35" t="e">
        <f>VLOOKUP(A419,Tabell_Kontoplan[#All],7,FALSE)</f>
        <v>#N/A</v>
      </c>
      <c r="T419" s="35" t="e">
        <f>VLOOKUP(A419,Tabell_Kontoplan[#All],8,FALSE)</f>
        <v>#N/A</v>
      </c>
    </row>
    <row r="420" spans="3:20" x14ac:dyDescent="0.25">
      <c r="C420" s="28"/>
      <c r="D420" s="28"/>
      <c r="E420" s="28"/>
      <c r="F420" s="28"/>
      <c r="G420" s="28"/>
      <c r="H420" s="28"/>
      <c r="I420" s="28"/>
      <c r="J420" s="28"/>
      <c r="K420" s="28"/>
      <c r="L420" s="28"/>
      <c r="M420" s="28"/>
      <c r="N420" s="28"/>
      <c r="O420" s="28"/>
      <c r="P420" s="28">
        <f t="shared" si="19"/>
        <v>0</v>
      </c>
      <c r="Q420" s="28">
        <f t="shared" si="20"/>
        <v>0</v>
      </c>
      <c r="R420" s="28">
        <f t="shared" si="18"/>
        <v>0</v>
      </c>
      <c r="S420" s="35" t="e">
        <f>VLOOKUP(A420,Tabell_Kontoplan[#All],7,FALSE)</f>
        <v>#N/A</v>
      </c>
      <c r="T420" s="35" t="e">
        <f>VLOOKUP(A420,Tabell_Kontoplan[#All],8,FALSE)</f>
        <v>#N/A</v>
      </c>
    </row>
    <row r="421" spans="3:20" x14ac:dyDescent="0.25">
      <c r="C421" s="28"/>
      <c r="D421" s="28"/>
      <c r="E421" s="28"/>
      <c r="F421" s="28"/>
      <c r="G421" s="28"/>
      <c r="H421" s="28"/>
      <c r="I421" s="28"/>
      <c r="J421" s="28"/>
      <c r="K421" s="28"/>
      <c r="L421" s="28"/>
      <c r="M421" s="28"/>
      <c r="N421" s="28"/>
      <c r="O421" s="28"/>
      <c r="P421" s="28">
        <f t="shared" si="19"/>
        <v>0</v>
      </c>
      <c r="Q421" s="28">
        <f t="shared" si="20"/>
        <v>0</v>
      </c>
      <c r="R421" s="28">
        <f t="shared" si="18"/>
        <v>0</v>
      </c>
      <c r="S421" s="35" t="e">
        <f>VLOOKUP(A421,Tabell_Kontoplan[#All],7,FALSE)</f>
        <v>#N/A</v>
      </c>
      <c r="T421" s="35" t="e">
        <f>VLOOKUP(A421,Tabell_Kontoplan[#All],8,FALSE)</f>
        <v>#N/A</v>
      </c>
    </row>
    <row r="422" spans="3:20" x14ac:dyDescent="0.25">
      <c r="C422" s="28"/>
      <c r="D422" s="28"/>
      <c r="E422" s="28"/>
      <c r="F422" s="28"/>
      <c r="G422" s="28"/>
      <c r="H422" s="28"/>
      <c r="I422" s="28"/>
      <c r="J422" s="28"/>
      <c r="K422" s="28"/>
      <c r="L422" s="28"/>
      <c r="M422" s="28"/>
      <c r="N422" s="28"/>
      <c r="O422" s="28"/>
      <c r="P422" s="28">
        <f t="shared" si="19"/>
        <v>0</v>
      </c>
      <c r="Q422" s="28">
        <f t="shared" si="20"/>
        <v>0</v>
      </c>
      <c r="R422" s="28">
        <f t="shared" si="18"/>
        <v>0</v>
      </c>
      <c r="S422" s="35" t="e">
        <f>VLOOKUP(A422,Tabell_Kontoplan[#All],7,FALSE)</f>
        <v>#N/A</v>
      </c>
      <c r="T422" s="35" t="e">
        <f>VLOOKUP(A422,Tabell_Kontoplan[#All],8,FALSE)</f>
        <v>#N/A</v>
      </c>
    </row>
    <row r="423" spans="3:20" x14ac:dyDescent="0.25">
      <c r="C423" s="28"/>
      <c r="D423" s="28"/>
      <c r="E423" s="28"/>
      <c r="F423" s="28"/>
      <c r="G423" s="28"/>
      <c r="H423" s="28"/>
      <c r="I423" s="28"/>
      <c r="J423" s="28"/>
      <c r="K423" s="28"/>
      <c r="L423" s="28"/>
      <c r="M423" s="28"/>
      <c r="N423" s="28"/>
      <c r="O423" s="28"/>
      <c r="P423" s="28">
        <f t="shared" si="19"/>
        <v>0</v>
      </c>
      <c r="Q423" s="28">
        <f t="shared" si="20"/>
        <v>0</v>
      </c>
      <c r="R423" s="28">
        <f t="shared" si="18"/>
        <v>0</v>
      </c>
      <c r="S423" s="35" t="e">
        <f>VLOOKUP(A423,Tabell_Kontoplan[#All],7,FALSE)</f>
        <v>#N/A</v>
      </c>
      <c r="T423" s="35" t="e">
        <f>VLOOKUP(A423,Tabell_Kontoplan[#All],8,FALSE)</f>
        <v>#N/A</v>
      </c>
    </row>
    <row r="424" spans="3:20" x14ac:dyDescent="0.25">
      <c r="C424" s="28"/>
      <c r="D424" s="28"/>
      <c r="E424" s="28"/>
      <c r="F424" s="28"/>
      <c r="G424" s="28"/>
      <c r="H424" s="28"/>
      <c r="I424" s="28"/>
      <c r="J424" s="28"/>
      <c r="K424" s="28"/>
      <c r="L424" s="28"/>
      <c r="M424" s="28"/>
      <c r="N424" s="28"/>
      <c r="O424" s="28"/>
      <c r="P424" s="28">
        <f t="shared" si="19"/>
        <v>0</v>
      </c>
      <c r="Q424" s="28">
        <f t="shared" si="20"/>
        <v>0</v>
      </c>
      <c r="R424" s="28">
        <f t="shared" si="18"/>
        <v>0</v>
      </c>
      <c r="S424" s="35" t="e">
        <f>VLOOKUP(A424,Tabell_Kontoplan[#All],7,FALSE)</f>
        <v>#N/A</v>
      </c>
      <c r="T424" s="35" t="e">
        <f>VLOOKUP(A424,Tabell_Kontoplan[#All],8,FALSE)</f>
        <v>#N/A</v>
      </c>
    </row>
    <row r="425" spans="3:20" x14ac:dyDescent="0.25">
      <c r="C425" s="28"/>
      <c r="D425" s="28"/>
      <c r="E425" s="28"/>
      <c r="F425" s="28"/>
      <c r="G425" s="28"/>
      <c r="H425" s="28"/>
      <c r="I425" s="28"/>
      <c r="J425" s="28"/>
      <c r="K425" s="28"/>
      <c r="L425" s="28"/>
      <c r="M425" s="28"/>
      <c r="N425" s="28"/>
      <c r="O425" s="28"/>
      <c r="P425" s="28">
        <f t="shared" si="19"/>
        <v>0</v>
      </c>
      <c r="Q425" s="28">
        <f t="shared" si="20"/>
        <v>0</v>
      </c>
      <c r="R425" s="28">
        <f t="shared" si="18"/>
        <v>0</v>
      </c>
      <c r="S425" s="35" t="e">
        <f>VLOOKUP(A425,Tabell_Kontoplan[#All],7,FALSE)</f>
        <v>#N/A</v>
      </c>
      <c r="T425" s="35" t="e">
        <f>VLOOKUP(A425,Tabell_Kontoplan[#All],8,FALSE)</f>
        <v>#N/A</v>
      </c>
    </row>
    <row r="426" spans="3:20" x14ac:dyDescent="0.25">
      <c r="C426" s="28"/>
      <c r="D426" s="28"/>
      <c r="E426" s="28"/>
      <c r="F426" s="28"/>
      <c r="G426" s="28"/>
      <c r="H426" s="28"/>
      <c r="I426" s="28"/>
      <c r="J426" s="28"/>
      <c r="K426" s="28"/>
      <c r="L426" s="28"/>
      <c r="M426" s="28"/>
      <c r="N426" s="28"/>
      <c r="O426" s="28"/>
      <c r="P426" s="28">
        <f t="shared" si="19"/>
        <v>0</v>
      </c>
      <c r="Q426" s="28">
        <f t="shared" si="20"/>
        <v>0</v>
      </c>
      <c r="R426" s="28">
        <f t="shared" si="18"/>
        <v>0</v>
      </c>
      <c r="S426" s="35" t="e">
        <f>VLOOKUP(A426,Tabell_Kontoplan[#All],7,FALSE)</f>
        <v>#N/A</v>
      </c>
      <c r="T426" s="35" t="e">
        <f>VLOOKUP(A426,Tabell_Kontoplan[#All],8,FALSE)</f>
        <v>#N/A</v>
      </c>
    </row>
    <row r="427" spans="3:20" x14ac:dyDescent="0.25">
      <c r="C427" s="28"/>
      <c r="D427" s="28"/>
      <c r="E427" s="28"/>
      <c r="F427" s="28"/>
      <c r="G427" s="28"/>
      <c r="H427" s="28"/>
      <c r="I427" s="28"/>
      <c r="J427" s="28"/>
      <c r="K427" s="28"/>
      <c r="L427" s="28"/>
      <c r="M427" s="28"/>
      <c r="N427" s="28"/>
      <c r="O427" s="28"/>
      <c r="P427" s="28">
        <f t="shared" si="19"/>
        <v>0</v>
      </c>
      <c r="Q427" s="28">
        <f t="shared" si="20"/>
        <v>0</v>
      </c>
      <c r="R427" s="28">
        <f t="shared" si="18"/>
        <v>0</v>
      </c>
      <c r="S427" s="35" t="e">
        <f>VLOOKUP(A427,Tabell_Kontoplan[#All],7,FALSE)</f>
        <v>#N/A</v>
      </c>
      <c r="T427" s="35" t="e">
        <f>VLOOKUP(A427,Tabell_Kontoplan[#All],8,FALSE)</f>
        <v>#N/A</v>
      </c>
    </row>
    <row r="428" spans="3:20" x14ac:dyDescent="0.25">
      <c r="C428" s="28"/>
      <c r="D428" s="28"/>
      <c r="E428" s="28"/>
      <c r="F428" s="28"/>
      <c r="G428" s="28"/>
      <c r="H428" s="28"/>
      <c r="I428" s="28"/>
      <c r="J428" s="28"/>
      <c r="K428" s="28"/>
      <c r="L428" s="28"/>
      <c r="M428" s="28"/>
      <c r="N428" s="28"/>
      <c r="O428" s="28"/>
      <c r="P428" s="28">
        <f t="shared" si="19"/>
        <v>0</v>
      </c>
      <c r="Q428" s="28">
        <f t="shared" si="20"/>
        <v>0</v>
      </c>
      <c r="R428" s="28">
        <f t="shared" si="18"/>
        <v>0</v>
      </c>
      <c r="S428" s="35" t="e">
        <f>VLOOKUP(A428,Tabell_Kontoplan[#All],7,FALSE)</f>
        <v>#N/A</v>
      </c>
      <c r="T428" s="35" t="e">
        <f>VLOOKUP(A428,Tabell_Kontoplan[#All],8,FALSE)</f>
        <v>#N/A</v>
      </c>
    </row>
    <row r="429" spans="3:20" x14ac:dyDescent="0.25">
      <c r="C429" s="28"/>
      <c r="D429" s="28"/>
      <c r="E429" s="28"/>
      <c r="F429" s="28"/>
      <c r="G429" s="28"/>
      <c r="H429" s="28"/>
      <c r="I429" s="28"/>
      <c r="J429" s="28"/>
      <c r="K429" s="28"/>
      <c r="L429" s="28"/>
      <c r="M429" s="28"/>
      <c r="N429" s="28"/>
      <c r="O429" s="28"/>
      <c r="P429" s="28">
        <f t="shared" si="19"/>
        <v>0</v>
      </c>
      <c r="Q429" s="28">
        <f t="shared" si="20"/>
        <v>0</v>
      </c>
      <c r="R429" s="28">
        <f t="shared" si="18"/>
        <v>0</v>
      </c>
      <c r="S429" s="35" t="e">
        <f>VLOOKUP(A429,Tabell_Kontoplan[#All],7,FALSE)</f>
        <v>#N/A</v>
      </c>
      <c r="T429" s="35" t="e">
        <f>VLOOKUP(A429,Tabell_Kontoplan[#All],8,FALSE)</f>
        <v>#N/A</v>
      </c>
    </row>
    <row r="430" spans="3:20" x14ac:dyDescent="0.25">
      <c r="C430" s="28"/>
      <c r="D430" s="28"/>
      <c r="E430" s="28"/>
      <c r="F430" s="28"/>
      <c r="G430" s="28"/>
      <c r="H430" s="28"/>
      <c r="I430" s="28"/>
      <c r="J430" s="28"/>
      <c r="K430" s="28"/>
      <c r="L430" s="28"/>
      <c r="M430" s="28"/>
      <c r="N430" s="28"/>
      <c r="O430" s="28"/>
      <c r="P430" s="28">
        <f t="shared" si="19"/>
        <v>0</v>
      </c>
      <c r="Q430" s="28">
        <f t="shared" si="20"/>
        <v>0</v>
      </c>
      <c r="R430" s="28">
        <f t="shared" si="18"/>
        <v>0</v>
      </c>
      <c r="S430" s="35" t="e">
        <f>VLOOKUP(A430,Tabell_Kontoplan[#All],7,FALSE)</f>
        <v>#N/A</v>
      </c>
      <c r="T430" s="35" t="e">
        <f>VLOOKUP(A430,Tabell_Kontoplan[#All],8,FALSE)</f>
        <v>#N/A</v>
      </c>
    </row>
    <row r="431" spans="3:20" x14ac:dyDescent="0.25">
      <c r="C431" s="28"/>
      <c r="D431" s="28"/>
      <c r="E431" s="28"/>
      <c r="F431" s="28"/>
      <c r="G431" s="28"/>
      <c r="H431" s="28"/>
      <c r="I431" s="28"/>
      <c r="J431" s="28"/>
      <c r="K431" s="28"/>
      <c r="L431" s="28"/>
      <c r="M431" s="28"/>
      <c r="N431" s="28"/>
      <c r="O431" s="28"/>
      <c r="P431" s="28">
        <f t="shared" si="19"/>
        <v>0</v>
      </c>
      <c r="Q431" s="28">
        <f t="shared" si="20"/>
        <v>0</v>
      </c>
      <c r="R431" s="28">
        <f t="shared" si="18"/>
        <v>0</v>
      </c>
      <c r="S431" s="35" t="e">
        <f>VLOOKUP(A431,Tabell_Kontoplan[#All],7,FALSE)</f>
        <v>#N/A</v>
      </c>
      <c r="T431" s="35" t="e">
        <f>VLOOKUP(A431,Tabell_Kontoplan[#All],8,FALSE)</f>
        <v>#N/A</v>
      </c>
    </row>
    <row r="432" spans="3:20" x14ac:dyDescent="0.25">
      <c r="C432" s="28"/>
      <c r="D432" s="28"/>
      <c r="E432" s="28"/>
      <c r="F432" s="28"/>
      <c r="G432" s="28"/>
      <c r="H432" s="28"/>
      <c r="I432" s="28"/>
      <c r="J432" s="28"/>
      <c r="K432" s="28"/>
      <c r="L432" s="28"/>
      <c r="M432" s="28"/>
      <c r="N432" s="28"/>
      <c r="O432" s="28"/>
      <c r="P432" s="28">
        <f t="shared" si="19"/>
        <v>0</v>
      </c>
      <c r="Q432" s="28">
        <f t="shared" si="20"/>
        <v>0</v>
      </c>
      <c r="R432" s="28">
        <f t="shared" si="18"/>
        <v>0</v>
      </c>
      <c r="S432" s="35" t="e">
        <f>VLOOKUP(A432,Tabell_Kontoplan[#All],7,FALSE)</f>
        <v>#N/A</v>
      </c>
      <c r="T432" s="35" t="e">
        <f>VLOOKUP(A432,Tabell_Kontoplan[#All],8,FALSE)</f>
        <v>#N/A</v>
      </c>
    </row>
    <row r="433" spans="3:20" x14ac:dyDescent="0.25">
      <c r="C433" s="28"/>
      <c r="D433" s="28"/>
      <c r="E433" s="28"/>
      <c r="F433" s="28"/>
      <c r="G433" s="28"/>
      <c r="H433" s="28"/>
      <c r="I433" s="28"/>
      <c r="J433" s="28"/>
      <c r="K433" s="28"/>
      <c r="L433" s="28"/>
      <c r="M433" s="28"/>
      <c r="N433" s="28"/>
      <c r="O433" s="28"/>
      <c r="P433" s="28">
        <f t="shared" si="19"/>
        <v>0</v>
      </c>
      <c r="Q433" s="28">
        <f t="shared" si="20"/>
        <v>0</v>
      </c>
      <c r="R433" s="28">
        <f t="shared" si="18"/>
        <v>0</v>
      </c>
      <c r="S433" s="35" t="e">
        <f>VLOOKUP(A433,Tabell_Kontoplan[#All],7,FALSE)</f>
        <v>#N/A</v>
      </c>
      <c r="T433" s="35" t="e">
        <f>VLOOKUP(A433,Tabell_Kontoplan[#All],8,FALSE)</f>
        <v>#N/A</v>
      </c>
    </row>
    <row r="434" spans="3:20" x14ac:dyDescent="0.25">
      <c r="C434" s="28"/>
      <c r="D434" s="28"/>
      <c r="E434" s="28"/>
      <c r="F434" s="28"/>
      <c r="G434" s="28"/>
      <c r="H434" s="28"/>
      <c r="I434" s="28"/>
      <c r="J434" s="28"/>
      <c r="K434" s="28"/>
      <c r="L434" s="28"/>
      <c r="M434" s="28"/>
      <c r="N434" s="28"/>
      <c r="O434" s="28"/>
      <c r="P434" s="28">
        <f t="shared" si="19"/>
        <v>0</v>
      </c>
      <c r="Q434" s="28">
        <f t="shared" si="20"/>
        <v>0</v>
      </c>
      <c r="R434" s="28">
        <f t="shared" si="18"/>
        <v>0</v>
      </c>
      <c r="S434" s="35" t="e">
        <f>VLOOKUP(A434,Tabell_Kontoplan[#All],7,FALSE)</f>
        <v>#N/A</v>
      </c>
      <c r="T434" s="35" t="e">
        <f>VLOOKUP(A434,Tabell_Kontoplan[#All],8,FALSE)</f>
        <v>#N/A</v>
      </c>
    </row>
    <row r="435" spans="3:20" x14ac:dyDescent="0.25">
      <c r="C435" s="28"/>
      <c r="D435" s="28"/>
      <c r="E435" s="28"/>
      <c r="F435" s="28"/>
      <c r="G435" s="28"/>
      <c r="H435" s="28"/>
      <c r="I435" s="28"/>
      <c r="J435" s="28"/>
      <c r="K435" s="28"/>
      <c r="L435" s="28"/>
      <c r="M435" s="28"/>
      <c r="N435" s="28"/>
      <c r="O435" s="28"/>
      <c r="P435" s="28">
        <f t="shared" si="19"/>
        <v>0</v>
      </c>
      <c r="Q435" s="28">
        <f t="shared" si="20"/>
        <v>0</v>
      </c>
      <c r="R435" s="28">
        <f t="shared" si="18"/>
        <v>0</v>
      </c>
      <c r="S435" s="35" t="e">
        <f>VLOOKUP(A435,Tabell_Kontoplan[#All],7,FALSE)</f>
        <v>#N/A</v>
      </c>
      <c r="T435" s="35" t="e">
        <f>VLOOKUP(A435,Tabell_Kontoplan[#All],8,FALSE)</f>
        <v>#N/A</v>
      </c>
    </row>
    <row r="436" spans="3:20" x14ac:dyDescent="0.25">
      <c r="C436" s="28"/>
      <c r="D436" s="28"/>
      <c r="E436" s="28"/>
      <c r="F436" s="28"/>
      <c r="G436" s="28"/>
      <c r="H436" s="28"/>
      <c r="I436" s="28"/>
      <c r="J436" s="28"/>
      <c r="K436" s="28"/>
      <c r="L436" s="28"/>
      <c r="M436" s="28"/>
      <c r="N436" s="28"/>
      <c r="O436" s="28"/>
      <c r="P436" s="28">
        <f t="shared" si="19"/>
        <v>0</v>
      </c>
      <c r="Q436" s="28">
        <f t="shared" si="20"/>
        <v>0</v>
      </c>
      <c r="R436" s="28">
        <f t="shared" si="18"/>
        <v>0</v>
      </c>
      <c r="S436" s="35" t="e">
        <f>VLOOKUP(A436,Tabell_Kontoplan[#All],7,FALSE)</f>
        <v>#N/A</v>
      </c>
      <c r="T436" s="35" t="e">
        <f>VLOOKUP(A436,Tabell_Kontoplan[#All],8,FALSE)</f>
        <v>#N/A</v>
      </c>
    </row>
    <row r="437" spans="3:20" x14ac:dyDescent="0.25">
      <c r="C437" s="28"/>
      <c r="D437" s="28"/>
      <c r="E437" s="28"/>
      <c r="F437" s="28"/>
      <c r="G437" s="28"/>
      <c r="H437" s="28"/>
      <c r="I437" s="28"/>
      <c r="J437" s="28"/>
      <c r="K437" s="28"/>
      <c r="L437" s="28"/>
      <c r="M437" s="28"/>
      <c r="N437" s="28"/>
      <c r="O437" s="28"/>
      <c r="P437" s="28">
        <f t="shared" si="19"/>
        <v>0</v>
      </c>
      <c r="Q437" s="28">
        <f t="shared" si="20"/>
        <v>0</v>
      </c>
      <c r="R437" s="28">
        <f t="shared" si="18"/>
        <v>0</v>
      </c>
      <c r="S437" s="35" t="e">
        <f>VLOOKUP(A437,Tabell_Kontoplan[#All],7,FALSE)</f>
        <v>#N/A</v>
      </c>
      <c r="T437" s="35" t="e">
        <f>VLOOKUP(A437,Tabell_Kontoplan[#All],8,FALSE)</f>
        <v>#N/A</v>
      </c>
    </row>
    <row r="438" spans="3:20" x14ac:dyDescent="0.25">
      <c r="C438" s="28"/>
      <c r="D438" s="28"/>
      <c r="E438" s="28"/>
      <c r="F438" s="28"/>
      <c r="G438" s="28"/>
      <c r="H438" s="28"/>
      <c r="I438" s="28"/>
      <c r="J438" s="28"/>
      <c r="K438" s="28"/>
      <c r="L438" s="28"/>
      <c r="M438" s="28"/>
      <c r="N438" s="28"/>
      <c r="O438" s="28"/>
      <c r="P438" s="28">
        <f t="shared" si="19"/>
        <v>0</v>
      </c>
      <c r="Q438" s="28">
        <f t="shared" si="20"/>
        <v>0</v>
      </c>
      <c r="R438" s="28">
        <f t="shared" si="18"/>
        <v>0</v>
      </c>
      <c r="S438" s="35" t="e">
        <f>VLOOKUP(A438,Tabell_Kontoplan[#All],7,FALSE)</f>
        <v>#N/A</v>
      </c>
      <c r="T438" s="35" t="e">
        <f>VLOOKUP(A438,Tabell_Kontoplan[#All],8,FALSE)</f>
        <v>#N/A</v>
      </c>
    </row>
    <row r="439" spans="3:20" x14ac:dyDescent="0.25">
      <c r="C439" s="28"/>
      <c r="D439" s="28"/>
      <c r="E439" s="28"/>
      <c r="F439" s="28"/>
      <c r="G439" s="28"/>
      <c r="H439" s="28"/>
      <c r="I439" s="28"/>
      <c r="J439" s="28"/>
      <c r="K439" s="28"/>
      <c r="L439" s="28"/>
      <c r="M439" s="28"/>
      <c r="N439" s="28"/>
      <c r="O439" s="28"/>
      <c r="P439" s="28">
        <f t="shared" si="19"/>
        <v>0</v>
      </c>
      <c r="Q439" s="28">
        <f t="shared" si="20"/>
        <v>0</v>
      </c>
      <c r="R439" s="28">
        <f t="shared" si="18"/>
        <v>0</v>
      </c>
      <c r="S439" s="35" t="e">
        <f>VLOOKUP(A439,Tabell_Kontoplan[#All],7,FALSE)</f>
        <v>#N/A</v>
      </c>
      <c r="T439" s="35" t="e">
        <f>VLOOKUP(A439,Tabell_Kontoplan[#All],8,FALSE)</f>
        <v>#N/A</v>
      </c>
    </row>
    <row r="440" spans="3:20" x14ac:dyDescent="0.25">
      <c r="C440" s="28"/>
      <c r="D440" s="28"/>
      <c r="E440" s="28"/>
      <c r="F440" s="28"/>
      <c r="G440" s="28"/>
      <c r="H440" s="28"/>
      <c r="I440" s="28"/>
      <c r="J440" s="28"/>
      <c r="K440" s="28"/>
      <c r="L440" s="28"/>
      <c r="M440" s="28"/>
      <c r="N440" s="28"/>
      <c r="O440" s="28"/>
      <c r="P440" s="28">
        <f t="shared" si="19"/>
        <v>0</v>
      </c>
      <c r="Q440" s="28">
        <f t="shared" si="20"/>
        <v>0</v>
      </c>
      <c r="R440" s="28">
        <f t="shared" si="18"/>
        <v>0</v>
      </c>
      <c r="S440" s="35" t="e">
        <f>VLOOKUP(A440,Tabell_Kontoplan[#All],7,FALSE)</f>
        <v>#N/A</v>
      </c>
      <c r="T440" s="35" t="e">
        <f>VLOOKUP(A440,Tabell_Kontoplan[#All],8,FALSE)</f>
        <v>#N/A</v>
      </c>
    </row>
    <row r="441" spans="3:20" x14ac:dyDescent="0.25">
      <c r="C441" s="28"/>
      <c r="D441" s="28"/>
      <c r="E441" s="28"/>
      <c r="F441" s="28"/>
      <c r="G441" s="28"/>
      <c r="H441" s="28"/>
      <c r="I441" s="28"/>
      <c r="J441" s="28"/>
      <c r="K441" s="28"/>
      <c r="L441" s="28"/>
      <c r="M441" s="28"/>
      <c r="N441" s="28"/>
      <c r="O441" s="28"/>
      <c r="P441" s="28">
        <f t="shared" si="19"/>
        <v>0</v>
      </c>
      <c r="Q441" s="28">
        <f t="shared" si="20"/>
        <v>0</v>
      </c>
      <c r="R441" s="28">
        <f t="shared" si="18"/>
        <v>0</v>
      </c>
      <c r="S441" s="35" t="e">
        <f>VLOOKUP(A441,Tabell_Kontoplan[#All],7,FALSE)</f>
        <v>#N/A</v>
      </c>
      <c r="T441" s="35" t="e">
        <f>VLOOKUP(A441,Tabell_Kontoplan[#All],8,FALSE)</f>
        <v>#N/A</v>
      </c>
    </row>
    <row r="442" spans="3:20" x14ac:dyDescent="0.25">
      <c r="C442" s="28"/>
      <c r="D442" s="28"/>
      <c r="E442" s="28"/>
      <c r="F442" s="28"/>
      <c r="G442" s="28"/>
      <c r="H442" s="28"/>
      <c r="I442" s="28"/>
      <c r="J442" s="28"/>
      <c r="K442" s="28"/>
      <c r="L442" s="28"/>
      <c r="M442" s="28"/>
      <c r="N442" s="28"/>
      <c r="O442" s="28"/>
      <c r="P442" s="28">
        <f t="shared" si="19"/>
        <v>0</v>
      </c>
      <c r="Q442" s="28">
        <f t="shared" si="20"/>
        <v>0</v>
      </c>
      <c r="R442" s="28">
        <f t="shared" si="18"/>
        <v>0</v>
      </c>
      <c r="S442" s="35" t="e">
        <f>VLOOKUP(A442,Tabell_Kontoplan[#All],7,FALSE)</f>
        <v>#N/A</v>
      </c>
      <c r="T442" s="35" t="e">
        <f>VLOOKUP(A442,Tabell_Kontoplan[#All],8,FALSE)</f>
        <v>#N/A</v>
      </c>
    </row>
    <row r="443" spans="3:20" x14ac:dyDescent="0.25">
      <c r="C443" s="28"/>
      <c r="D443" s="28"/>
      <c r="E443" s="28"/>
      <c r="F443" s="28"/>
      <c r="G443" s="28"/>
      <c r="H443" s="28"/>
      <c r="I443" s="28"/>
      <c r="J443" s="28"/>
      <c r="K443" s="28"/>
      <c r="L443" s="28"/>
      <c r="M443" s="28"/>
      <c r="N443" s="28"/>
      <c r="O443" s="28"/>
      <c r="P443" s="28">
        <f t="shared" si="19"/>
        <v>0</v>
      </c>
      <c r="Q443" s="28">
        <f t="shared" si="20"/>
        <v>0</v>
      </c>
      <c r="R443" s="28">
        <f t="shared" si="18"/>
        <v>0</v>
      </c>
      <c r="S443" s="35" t="e">
        <f>VLOOKUP(A443,Tabell_Kontoplan[#All],7,FALSE)</f>
        <v>#N/A</v>
      </c>
      <c r="T443" s="35" t="e">
        <f>VLOOKUP(A443,Tabell_Kontoplan[#All],8,FALSE)</f>
        <v>#N/A</v>
      </c>
    </row>
    <row r="444" spans="3:20" x14ac:dyDescent="0.25">
      <c r="C444" s="28"/>
      <c r="D444" s="28"/>
      <c r="E444" s="28"/>
      <c r="F444" s="28"/>
      <c r="G444" s="28"/>
      <c r="H444" s="28"/>
      <c r="I444" s="28"/>
      <c r="J444" s="28"/>
      <c r="K444" s="28"/>
      <c r="L444" s="28"/>
      <c r="M444" s="28"/>
      <c r="N444" s="28"/>
      <c r="O444" s="28"/>
      <c r="P444" s="28">
        <f t="shared" si="19"/>
        <v>0</v>
      </c>
      <c r="Q444" s="28">
        <f t="shared" si="20"/>
        <v>0</v>
      </c>
      <c r="R444" s="28">
        <f t="shared" si="18"/>
        <v>0</v>
      </c>
      <c r="S444" s="35" t="e">
        <f>VLOOKUP(A444,Tabell_Kontoplan[#All],7,FALSE)</f>
        <v>#N/A</v>
      </c>
      <c r="T444" s="35" t="e">
        <f>VLOOKUP(A444,Tabell_Kontoplan[#All],8,FALSE)</f>
        <v>#N/A</v>
      </c>
    </row>
    <row r="445" spans="3:20" x14ac:dyDescent="0.25">
      <c r="C445" s="28"/>
      <c r="D445" s="28"/>
      <c r="E445" s="28"/>
      <c r="F445" s="28"/>
      <c r="G445" s="28"/>
      <c r="H445" s="28"/>
      <c r="I445" s="28"/>
      <c r="J445" s="28"/>
      <c r="K445" s="28"/>
      <c r="L445" s="28"/>
      <c r="M445" s="28"/>
      <c r="N445" s="28"/>
      <c r="O445" s="28"/>
      <c r="P445" s="28">
        <f t="shared" si="19"/>
        <v>0</v>
      </c>
      <c r="Q445" s="28">
        <f t="shared" si="20"/>
        <v>0</v>
      </c>
      <c r="R445" s="28">
        <f t="shared" si="18"/>
        <v>0</v>
      </c>
      <c r="S445" s="35" t="e">
        <f>VLOOKUP(A445,Tabell_Kontoplan[#All],7,FALSE)</f>
        <v>#N/A</v>
      </c>
      <c r="T445" s="35" t="e">
        <f>VLOOKUP(A445,Tabell_Kontoplan[#All],8,FALSE)</f>
        <v>#N/A</v>
      </c>
    </row>
    <row r="446" spans="3:20" x14ac:dyDescent="0.25">
      <c r="C446" s="28"/>
      <c r="D446" s="28"/>
      <c r="E446" s="28"/>
      <c r="F446" s="28"/>
      <c r="G446" s="28"/>
      <c r="H446" s="28"/>
      <c r="I446" s="28"/>
      <c r="J446" s="28"/>
      <c r="K446" s="28"/>
      <c r="L446" s="28"/>
      <c r="M446" s="28"/>
      <c r="N446" s="28"/>
      <c r="O446" s="28"/>
      <c r="P446" s="28">
        <f t="shared" si="19"/>
        <v>0</v>
      </c>
      <c r="Q446" s="28">
        <f t="shared" si="20"/>
        <v>0</v>
      </c>
      <c r="R446" s="28">
        <f t="shared" si="18"/>
        <v>0</v>
      </c>
      <c r="S446" s="35" t="e">
        <f>VLOOKUP(A446,Tabell_Kontoplan[#All],7,FALSE)</f>
        <v>#N/A</v>
      </c>
      <c r="T446" s="35" t="e">
        <f>VLOOKUP(A446,Tabell_Kontoplan[#All],8,FALSE)</f>
        <v>#N/A</v>
      </c>
    </row>
    <row r="447" spans="3:20" x14ac:dyDescent="0.25">
      <c r="C447" s="28"/>
      <c r="D447" s="28"/>
      <c r="E447" s="28"/>
      <c r="F447" s="28"/>
      <c r="G447" s="28"/>
      <c r="H447" s="28"/>
      <c r="I447" s="28"/>
      <c r="J447" s="28"/>
      <c r="K447" s="28"/>
      <c r="L447" s="28"/>
      <c r="M447" s="28"/>
      <c r="N447" s="28"/>
      <c r="O447" s="28"/>
      <c r="P447" s="28">
        <f t="shared" si="19"/>
        <v>0</v>
      </c>
      <c r="Q447" s="28">
        <f t="shared" si="20"/>
        <v>0</v>
      </c>
      <c r="R447" s="28">
        <f t="shared" si="18"/>
        <v>0</v>
      </c>
      <c r="S447" s="35" t="e">
        <f>VLOOKUP(A447,Tabell_Kontoplan[#All],7,FALSE)</f>
        <v>#N/A</v>
      </c>
      <c r="T447" s="35" t="e">
        <f>VLOOKUP(A447,Tabell_Kontoplan[#All],8,FALSE)</f>
        <v>#N/A</v>
      </c>
    </row>
    <row r="448" spans="3:20" x14ac:dyDescent="0.25">
      <c r="C448" s="28"/>
      <c r="D448" s="28"/>
      <c r="E448" s="28"/>
      <c r="F448" s="28"/>
      <c r="G448" s="28"/>
      <c r="H448" s="28"/>
      <c r="I448" s="28"/>
      <c r="J448" s="28"/>
      <c r="K448" s="28"/>
      <c r="L448" s="28"/>
      <c r="M448" s="28"/>
      <c r="N448" s="28"/>
      <c r="O448" s="28"/>
      <c r="P448" s="28">
        <f t="shared" si="19"/>
        <v>0</v>
      </c>
      <c r="Q448" s="28">
        <f t="shared" si="20"/>
        <v>0</v>
      </c>
      <c r="R448" s="28">
        <f t="shared" si="18"/>
        <v>0</v>
      </c>
      <c r="S448" s="35" t="e">
        <f>VLOOKUP(A448,Tabell_Kontoplan[#All],7,FALSE)</f>
        <v>#N/A</v>
      </c>
      <c r="T448" s="35" t="e">
        <f>VLOOKUP(A448,Tabell_Kontoplan[#All],8,FALSE)</f>
        <v>#N/A</v>
      </c>
    </row>
    <row r="449" spans="3:20" x14ac:dyDescent="0.25">
      <c r="C449" s="28"/>
      <c r="D449" s="28"/>
      <c r="E449" s="28"/>
      <c r="F449" s="28"/>
      <c r="G449" s="28"/>
      <c r="H449" s="28"/>
      <c r="I449" s="28"/>
      <c r="J449" s="28"/>
      <c r="K449" s="28"/>
      <c r="L449" s="28"/>
      <c r="M449" s="28"/>
      <c r="N449" s="28"/>
      <c r="O449" s="28"/>
      <c r="P449" s="28">
        <f t="shared" si="19"/>
        <v>0</v>
      </c>
      <c r="Q449" s="28">
        <f t="shared" si="20"/>
        <v>0</v>
      </c>
      <c r="R449" s="28">
        <f t="shared" si="18"/>
        <v>0</v>
      </c>
      <c r="S449" s="35" t="e">
        <f>VLOOKUP(A449,Tabell_Kontoplan[#All],7,FALSE)</f>
        <v>#N/A</v>
      </c>
      <c r="T449" s="35" t="e">
        <f>VLOOKUP(A449,Tabell_Kontoplan[#All],8,FALSE)</f>
        <v>#N/A</v>
      </c>
    </row>
    <row r="450" spans="3:20" x14ac:dyDescent="0.25">
      <c r="C450" s="28"/>
      <c r="D450" s="28"/>
      <c r="E450" s="28"/>
      <c r="F450" s="28"/>
      <c r="G450" s="28"/>
      <c r="H450" s="28"/>
      <c r="I450" s="28"/>
      <c r="J450" s="28"/>
      <c r="K450" s="28"/>
      <c r="L450" s="28"/>
      <c r="M450" s="28"/>
      <c r="N450" s="28"/>
      <c r="O450" s="28"/>
      <c r="P450" s="28">
        <f t="shared" si="19"/>
        <v>0</v>
      </c>
      <c r="Q450" s="28">
        <f t="shared" si="20"/>
        <v>0</v>
      </c>
      <c r="R450" s="28">
        <f t="shared" ref="R450:R501" si="21">SUM(C450:O450)</f>
        <v>0</v>
      </c>
      <c r="S450" s="35" t="e">
        <f>VLOOKUP(A450,Tabell_Kontoplan[#All],7,FALSE)</f>
        <v>#N/A</v>
      </c>
      <c r="T450" s="35" t="e">
        <f>VLOOKUP(A450,Tabell_Kontoplan[#All],8,FALSE)</f>
        <v>#N/A</v>
      </c>
    </row>
    <row r="451" spans="3:20" x14ac:dyDescent="0.25">
      <c r="C451" s="28"/>
      <c r="D451" s="28"/>
      <c r="E451" s="28"/>
      <c r="F451" s="28"/>
      <c r="G451" s="28"/>
      <c r="H451" s="28"/>
      <c r="I451" s="28"/>
      <c r="J451" s="28"/>
      <c r="K451" s="28"/>
      <c r="L451" s="28"/>
      <c r="M451" s="28"/>
      <c r="N451" s="28"/>
      <c r="O451" s="28"/>
      <c r="P451" s="28">
        <f t="shared" ref="P451:P501" si="22">SUM(C451:D451)</f>
        <v>0</v>
      </c>
      <c r="Q451" s="28">
        <f t="shared" ref="Q451:Q501" si="23">SUM(F451:I451)</f>
        <v>0</v>
      </c>
      <c r="R451" s="28">
        <f t="shared" si="21"/>
        <v>0</v>
      </c>
      <c r="S451" s="35" t="e">
        <f>VLOOKUP(A451,Tabell_Kontoplan[#All],7,FALSE)</f>
        <v>#N/A</v>
      </c>
      <c r="T451" s="35" t="e">
        <f>VLOOKUP(A451,Tabell_Kontoplan[#All],8,FALSE)</f>
        <v>#N/A</v>
      </c>
    </row>
    <row r="452" spans="3:20" x14ac:dyDescent="0.25">
      <c r="C452" s="28"/>
      <c r="D452" s="28"/>
      <c r="E452" s="28"/>
      <c r="F452" s="28"/>
      <c r="G452" s="28"/>
      <c r="H452" s="28"/>
      <c r="I452" s="28"/>
      <c r="J452" s="28"/>
      <c r="K452" s="28"/>
      <c r="L452" s="28"/>
      <c r="M452" s="28"/>
      <c r="N452" s="28"/>
      <c r="O452" s="28"/>
      <c r="P452" s="28">
        <f t="shared" si="22"/>
        <v>0</v>
      </c>
      <c r="Q452" s="28">
        <f t="shared" si="23"/>
        <v>0</v>
      </c>
      <c r="R452" s="28">
        <f t="shared" si="21"/>
        <v>0</v>
      </c>
      <c r="S452" s="35" t="e">
        <f>VLOOKUP(A452,Tabell_Kontoplan[#All],7,FALSE)</f>
        <v>#N/A</v>
      </c>
      <c r="T452" s="35" t="e">
        <f>VLOOKUP(A452,Tabell_Kontoplan[#All],8,FALSE)</f>
        <v>#N/A</v>
      </c>
    </row>
    <row r="453" spans="3:20" x14ac:dyDescent="0.25">
      <c r="C453" s="28"/>
      <c r="D453" s="28"/>
      <c r="E453" s="28"/>
      <c r="F453" s="28"/>
      <c r="G453" s="28"/>
      <c r="H453" s="28"/>
      <c r="I453" s="28"/>
      <c r="J453" s="28"/>
      <c r="K453" s="28"/>
      <c r="L453" s="28"/>
      <c r="M453" s="28"/>
      <c r="N453" s="28"/>
      <c r="O453" s="28"/>
      <c r="P453" s="28">
        <f t="shared" si="22"/>
        <v>0</v>
      </c>
      <c r="Q453" s="28">
        <f t="shared" si="23"/>
        <v>0</v>
      </c>
      <c r="R453" s="28">
        <f t="shared" si="21"/>
        <v>0</v>
      </c>
      <c r="S453" s="35" t="e">
        <f>VLOOKUP(A453,Tabell_Kontoplan[#All],7,FALSE)</f>
        <v>#N/A</v>
      </c>
      <c r="T453" s="35" t="e">
        <f>VLOOKUP(A453,Tabell_Kontoplan[#All],8,FALSE)</f>
        <v>#N/A</v>
      </c>
    </row>
    <row r="454" spans="3:20" x14ac:dyDescent="0.25">
      <c r="C454" s="28"/>
      <c r="D454" s="28"/>
      <c r="E454" s="28"/>
      <c r="F454" s="28"/>
      <c r="G454" s="28"/>
      <c r="H454" s="28"/>
      <c r="I454" s="28"/>
      <c r="J454" s="28"/>
      <c r="K454" s="28"/>
      <c r="L454" s="28"/>
      <c r="M454" s="28"/>
      <c r="N454" s="28"/>
      <c r="O454" s="28"/>
      <c r="P454" s="28">
        <f t="shared" si="22"/>
        <v>0</v>
      </c>
      <c r="Q454" s="28">
        <f t="shared" si="23"/>
        <v>0</v>
      </c>
      <c r="R454" s="28">
        <f t="shared" si="21"/>
        <v>0</v>
      </c>
      <c r="S454" s="35" t="e">
        <f>VLOOKUP(A454,Tabell_Kontoplan[#All],7,FALSE)</f>
        <v>#N/A</v>
      </c>
      <c r="T454" s="35" t="e">
        <f>VLOOKUP(A454,Tabell_Kontoplan[#All],8,FALSE)</f>
        <v>#N/A</v>
      </c>
    </row>
    <row r="455" spans="3:20" x14ac:dyDescent="0.25">
      <c r="C455" s="28"/>
      <c r="D455" s="28"/>
      <c r="E455" s="28"/>
      <c r="F455" s="28"/>
      <c r="G455" s="28"/>
      <c r="H455" s="28"/>
      <c r="I455" s="28"/>
      <c r="J455" s="28"/>
      <c r="K455" s="28"/>
      <c r="L455" s="28"/>
      <c r="M455" s="28"/>
      <c r="N455" s="28"/>
      <c r="O455" s="28"/>
      <c r="P455" s="28">
        <f t="shared" si="22"/>
        <v>0</v>
      </c>
      <c r="Q455" s="28">
        <f t="shared" si="23"/>
        <v>0</v>
      </c>
      <c r="R455" s="28">
        <f t="shared" si="21"/>
        <v>0</v>
      </c>
      <c r="S455" s="35" t="e">
        <f>VLOOKUP(A455,Tabell_Kontoplan[#All],7,FALSE)</f>
        <v>#N/A</v>
      </c>
      <c r="T455" s="35" t="e">
        <f>VLOOKUP(A455,Tabell_Kontoplan[#All],8,FALSE)</f>
        <v>#N/A</v>
      </c>
    </row>
    <row r="456" spans="3:20" x14ac:dyDescent="0.25">
      <c r="C456" s="28"/>
      <c r="D456" s="28"/>
      <c r="E456" s="28"/>
      <c r="F456" s="28"/>
      <c r="G456" s="28"/>
      <c r="H456" s="28"/>
      <c r="I456" s="28"/>
      <c r="J456" s="28"/>
      <c r="K456" s="28"/>
      <c r="L456" s="28"/>
      <c r="M456" s="28"/>
      <c r="N456" s="28"/>
      <c r="O456" s="28"/>
      <c r="P456" s="28">
        <f t="shared" si="22"/>
        <v>0</v>
      </c>
      <c r="Q456" s="28">
        <f t="shared" si="23"/>
        <v>0</v>
      </c>
      <c r="R456" s="28">
        <f t="shared" si="21"/>
        <v>0</v>
      </c>
      <c r="S456" s="35" t="e">
        <f>VLOOKUP(A456,Tabell_Kontoplan[#All],7,FALSE)</f>
        <v>#N/A</v>
      </c>
      <c r="T456" s="35" t="e">
        <f>VLOOKUP(A456,Tabell_Kontoplan[#All],8,FALSE)</f>
        <v>#N/A</v>
      </c>
    </row>
    <row r="457" spans="3:20" x14ac:dyDescent="0.25">
      <c r="C457" s="28"/>
      <c r="D457" s="28"/>
      <c r="E457" s="28"/>
      <c r="F457" s="28"/>
      <c r="G457" s="28"/>
      <c r="H457" s="28"/>
      <c r="I457" s="28"/>
      <c r="J457" s="28"/>
      <c r="K457" s="28"/>
      <c r="L457" s="28"/>
      <c r="M457" s="28"/>
      <c r="N457" s="28"/>
      <c r="O457" s="28"/>
      <c r="P457" s="28">
        <f t="shared" si="22"/>
        <v>0</v>
      </c>
      <c r="Q457" s="28">
        <f t="shared" si="23"/>
        <v>0</v>
      </c>
      <c r="R457" s="28">
        <f t="shared" si="21"/>
        <v>0</v>
      </c>
      <c r="S457" s="35" t="e">
        <f>VLOOKUP(A457,Tabell_Kontoplan[#All],7,FALSE)</f>
        <v>#N/A</v>
      </c>
      <c r="T457" s="35" t="e">
        <f>VLOOKUP(A457,Tabell_Kontoplan[#All],8,FALSE)</f>
        <v>#N/A</v>
      </c>
    </row>
    <row r="458" spans="3:20" x14ac:dyDescent="0.25">
      <c r="C458" s="28"/>
      <c r="D458" s="28"/>
      <c r="E458" s="28"/>
      <c r="F458" s="28"/>
      <c r="G458" s="28"/>
      <c r="H458" s="28"/>
      <c r="I458" s="28"/>
      <c r="J458" s="28"/>
      <c r="K458" s="28"/>
      <c r="L458" s="28"/>
      <c r="M458" s="28"/>
      <c r="N458" s="28"/>
      <c r="O458" s="28"/>
      <c r="P458" s="28">
        <f t="shared" si="22"/>
        <v>0</v>
      </c>
      <c r="Q458" s="28">
        <f t="shared" si="23"/>
        <v>0</v>
      </c>
      <c r="R458" s="28">
        <f t="shared" si="21"/>
        <v>0</v>
      </c>
      <c r="S458" s="35" t="e">
        <f>VLOOKUP(A458,Tabell_Kontoplan[#All],7,FALSE)</f>
        <v>#N/A</v>
      </c>
      <c r="T458" s="35" t="e">
        <f>VLOOKUP(A458,Tabell_Kontoplan[#All],8,FALSE)</f>
        <v>#N/A</v>
      </c>
    </row>
    <row r="459" spans="3:20" x14ac:dyDescent="0.25">
      <c r="C459" s="28"/>
      <c r="D459" s="28"/>
      <c r="E459" s="28"/>
      <c r="F459" s="28"/>
      <c r="G459" s="28"/>
      <c r="H459" s="28"/>
      <c r="I459" s="28"/>
      <c r="J459" s="28"/>
      <c r="K459" s="28"/>
      <c r="L459" s="28"/>
      <c r="M459" s="28"/>
      <c r="N459" s="28"/>
      <c r="O459" s="28"/>
      <c r="P459" s="28">
        <f t="shared" si="22"/>
        <v>0</v>
      </c>
      <c r="Q459" s="28">
        <f t="shared" si="23"/>
        <v>0</v>
      </c>
      <c r="R459" s="28">
        <f t="shared" si="21"/>
        <v>0</v>
      </c>
      <c r="S459" s="35" t="e">
        <f>VLOOKUP(A459,Tabell_Kontoplan[#All],7,FALSE)</f>
        <v>#N/A</v>
      </c>
      <c r="T459" s="35" t="e">
        <f>VLOOKUP(A459,Tabell_Kontoplan[#All],8,FALSE)</f>
        <v>#N/A</v>
      </c>
    </row>
    <row r="460" spans="3:20" x14ac:dyDescent="0.25">
      <c r="C460" s="28"/>
      <c r="D460" s="28"/>
      <c r="E460" s="28"/>
      <c r="F460" s="28"/>
      <c r="G460" s="28"/>
      <c r="H460" s="28"/>
      <c r="I460" s="28"/>
      <c r="J460" s="28"/>
      <c r="K460" s="28"/>
      <c r="L460" s="28"/>
      <c r="M460" s="28"/>
      <c r="N460" s="28"/>
      <c r="O460" s="28"/>
      <c r="P460" s="28">
        <f t="shared" si="22"/>
        <v>0</v>
      </c>
      <c r="Q460" s="28">
        <f t="shared" si="23"/>
        <v>0</v>
      </c>
      <c r="R460" s="28">
        <f t="shared" si="21"/>
        <v>0</v>
      </c>
      <c r="S460" s="35" t="e">
        <f>VLOOKUP(A460,Tabell_Kontoplan[#All],7,FALSE)</f>
        <v>#N/A</v>
      </c>
      <c r="T460" s="35" t="e">
        <f>VLOOKUP(A460,Tabell_Kontoplan[#All],8,FALSE)</f>
        <v>#N/A</v>
      </c>
    </row>
    <row r="461" spans="3:20" x14ac:dyDescent="0.25">
      <c r="C461" s="28"/>
      <c r="D461" s="28"/>
      <c r="E461" s="28"/>
      <c r="F461" s="28"/>
      <c r="G461" s="28"/>
      <c r="H461" s="28"/>
      <c r="I461" s="28"/>
      <c r="J461" s="28"/>
      <c r="K461" s="28"/>
      <c r="L461" s="28"/>
      <c r="M461" s="28"/>
      <c r="N461" s="28"/>
      <c r="O461" s="28"/>
      <c r="P461" s="28">
        <f t="shared" si="22"/>
        <v>0</v>
      </c>
      <c r="Q461" s="28">
        <f t="shared" si="23"/>
        <v>0</v>
      </c>
      <c r="R461" s="28">
        <f t="shared" si="21"/>
        <v>0</v>
      </c>
      <c r="S461" s="35" t="e">
        <f>VLOOKUP(A461,Tabell_Kontoplan[#All],7,FALSE)</f>
        <v>#N/A</v>
      </c>
      <c r="T461" s="35" t="e">
        <f>VLOOKUP(A461,Tabell_Kontoplan[#All],8,FALSE)</f>
        <v>#N/A</v>
      </c>
    </row>
    <row r="462" spans="3:20" x14ac:dyDescent="0.25">
      <c r="C462" s="28"/>
      <c r="D462" s="28"/>
      <c r="E462" s="28"/>
      <c r="F462" s="28"/>
      <c r="G462" s="28"/>
      <c r="H462" s="28"/>
      <c r="I462" s="28"/>
      <c r="J462" s="28"/>
      <c r="K462" s="28"/>
      <c r="L462" s="28"/>
      <c r="M462" s="28"/>
      <c r="N462" s="28"/>
      <c r="O462" s="28"/>
      <c r="P462" s="28">
        <f t="shared" si="22"/>
        <v>0</v>
      </c>
      <c r="Q462" s="28">
        <f t="shared" si="23"/>
        <v>0</v>
      </c>
      <c r="R462" s="28">
        <f t="shared" si="21"/>
        <v>0</v>
      </c>
      <c r="S462" s="35" t="e">
        <f>VLOOKUP(A462,Tabell_Kontoplan[#All],7,FALSE)</f>
        <v>#N/A</v>
      </c>
      <c r="T462" s="35" t="e">
        <f>VLOOKUP(A462,Tabell_Kontoplan[#All],8,FALSE)</f>
        <v>#N/A</v>
      </c>
    </row>
    <row r="463" spans="3:20" x14ac:dyDescent="0.25">
      <c r="C463" s="28"/>
      <c r="D463" s="28"/>
      <c r="E463" s="28"/>
      <c r="F463" s="28"/>
      <c r="G463" s="28"/>
      <c r="H463" s="28"/>
      <c r="I463" s="28"/>
      <c r="J463" s="28"/>
      <c r="K463" s="28"/>
      <c r="L463" s="28"/>
      <c r="M463" s="28"/>
      <c r="N463" s="28"/>
      <c r="O463" s="28"/>
      <c r="P463" s="28">
        <f t="shared" si="22"/>
        <v>0</v>
      </c>
      <c r="Q463" s="28">
        <f t="shared" si="23"/>
        <v>0</v>
      </c>
      <c r="R463" s="28">
        <f t="shared" si="21"/>
        <v>0</v>
      </c>
      <c r="S463" s="35" t="e">
        <f>VLOOKUP(A463,Tabell_Kontoplan[#All],7,FALSE)</f>
        <v>#N/A</v>
      </c>
      <c r="T463" s="35" t="e">
        <f>VLOOKUP(A463,Tabell_Kontoplan[#All],8,FALSE)</f>
        <v>#N/A</v>
      </c>
    </row>
    <row r="464" spans="3:20" x14ac:dyDescent="0.25">
      <c r="C464" s="28"/>
      <c r="D464" s="28"/>
      <c r="E464" s="28"/>
      <c r="F464" s="28"/>
      <c r="G464" s="28"/>
      <c r="H464" s="28"/>
      <c r="I464" s="28"/>
      <c r="J464" s="28"/>
      <c r="K464" s="28"/>
      <c r="L464" s="28"/>
      <c r="M464" s="28"/>
      <c r="N464" s="28"/>
      <c r="O464" s="28"/>
      <c r="P464" s="28">
        <f t="shared" si="22"/>
        <v>0</v>
      </c>
      <c r="Q464" s="28">
        <f t="shared" si="23"/>
        <v>0</v>
      </c>
      <c r="R464" s="28">
        <f t="shared" si="21"/>
        <v>0</v>
      </c>
      <c r="S464" s="35" t="e">
        <f>VLOOKUP(A464,Tabell_Kontoplan[#All],7,FALSE)</f>
        <v>#N/A</v>
      </c>
      <c r="T464" s="35" t="e">
        <f>VLOOKUP(A464,Tabell_Kontoplan[#All],8,FALSE)</f>
        <v>#N/A</v>
      </c>
    </row>
    <row r="465" spans="3:20" x14ac:dyDescent="0.25">
      <c r="C465" s="28"/>
      <c r="D465" s="28"/>
      <c r="E465" s="28"/>
      <c r="F465" s="28"/>
      <c r="G465" s="28"/>
      <c r="H465" s="28"/>
      <c r="I465" s="28"/>
      <c r="J465" s="28"/>
      <c r="K465" s="28"/>
      <c r="L465" s="28"/>
      <c r="M465" s="28"/>
      <c r="N465" s="28"/>
      <c r="O465" s="28"/>
      <c r="P465" s="28">
        <f t="shared" si="22"/>
        <v>0</v>
      </c>
      <c r="Q465" s="28">
        <f t="shared" si="23"/>
        <v>0</v>
      </c>
      <c r="R465" s="28">
        <f t="shared" si="21"/>
        <v>0</v>
      </c>
      <c r="S465" s="35" t="e">
        <f>VLOOKUP(A465,Tabell_Kontoplan[#All],7,FALSE)</f>
        <v>#N/A</v>
      </c>
      <c r="T465" s="35" t="e">
        <f>VLOOKUP(A465,Tabell_Kontoplan[#All],8,FALSE)</f>
        <v>#N/A</v>
      </c>
    </row>
    <row r="466" spans="3:20" x14ac:dyDescent="0.25">
      <c r="C466" s="28"/>
      <c r="D466" s="28"/>
      <c r="E466" s="28"/>
      <c r="F466" s="28"/>
      <c r="G466" s="28"/>
      <c r="H466" s="28"/>
      <c r="I466" s="28"/>
      <c r="J466" s="28"/>
      <c r="K466" s="28"/>
      <c r="L466" s="28"/>
      <c r="M466" s="28"/>
      <c r="N466" s="28"/>
      <c r="O466" s="28"/>
      <c r="P466" s="28">
        <f t="shared" si="22"/>
        <v>0</v>
      </c>
      <c r="Q466" s="28">
        <f t="shared" si="23"/>
        <v>0</v>
      </c>
      <c r="R466" s="28">
        <f t="shared" si="21"/>
        <v>0</v>
      </c>
      <c r="S466" s="35" t="e">
        <f>VLOOKUP(A466,Tabell_Kontoplan[#All],7,FALSE)</f>
        <v>#N/A</v>
      </c>
      <c r="T466" s="35" t="e">
        <f>VLOOKUP(A466,Tabell_Kontoplan[#All],8,FALSE)</f>
        <v>#N/A</v>
      </c>
    </row>
    <row r="467" spans="3:20" x14ac:dyDescent="0.25">
      <c r="C467" s="28"/>
      <c r="D467" s="28"/>
      <c r="E467" s="28"/>
      <c r="F467" s="28"/>
      <c r="G467" s="28"/>
      <c r="H467" s="28"/>
      <c r="I467" s="28"/>
      <c r="J467" s="28"/>
      <c r="K467" s="28"/>
      <c r="L467" s="28"/>
      <c r="M467" s="28"/>
      <c r="N467" s="28"/>
      <c r="O467" s="28"/>
      <c r="P467" s="28">
        <f t="shared" si="22"/>
        <v>0</v>
      </c>
      <c r="Q467" s="28">
        <f t="shared" si="23"/>
        <v>0</v>
      </c>
      <c r="R467" s="28">
        <f t="shared" si="21"/>
        <v>0</v>
      </c>
      <c r="S467" s="35" t="e">
        <f>VLOOKUP(A467,Tabell_Kontoplan[#All],7,FALSE)</f>
        <v>#N/A</v>
      </c>
      <c r="T467" s="35" t="e">
        <f>VLOOKUP(A467,Tabell_Kontoplan[#All],8,FALSE)</f>
        <v>#N/A</v>
      </c>
    </row>
    <row r="468" spans="3:20" x14ac:dyDescent="0.25">
      <c r="C468" s="28"/>
      <c r="D468" s="28"/>
      <c r="E468" s="28"/>
      <c r="F468" s="28"/>
      <c r="G468" s="28"/>
      <c r="H468" s="28"/>
      <c r="I468" s="28"/>
      <c r="J468" s="28"/>
      <c r="K468" s="28"/>
      <c r="L468" s="28"/>
      <c r="M468" s="28"/>
      <c r="N468" s="28"/>
      <c r="O468" s="28"/>
      <c r="P468" s="28">
        <f t="shared" si="22"/>
        <v>0</v>
      </c>
      <c r="Q468" s="28">
        <f t="shared" si="23"/>
        <v>0</v>
      </c>
      <c r="R468" s="28">
        <f t="shared" si="21"/>
        <v>0</v>
      </c>
      <c r="S468" s="35" t="e">
        <f>VLOOKUP(A468,Tabell_Kontoplan[#All],7,FALSE)</f>
        <v>#N/A</v>
      </c>
      <c r="T468" s="35" t="e">
        <f>VLOOKUP(A468,Tabell_Kontoplan[#All],8,FALSE)</f>
        <v>#N/A</v>
      </c>
    </row>
    <row r="469" spans="3:20" x14ac:dyDescent="0.25">
      <c r="C469" s="28"/>
      <c r="D469" s="28"/>
      <c r="E469" s="28"/>
      <c r="F469" s="28"/>
      <c r="G469" s="28"/>
      <c r="H469" s="28"/>
      <c r="I469" s="28"/>
      <c r="J469" s="28"/>
      <c r="K469" s="28"/>
      <c r="L469" s="28"/>
      <c r="M469" s="28"/>
      <c r="N469" s="28"/>
      <c r="O469" s="28"/>
      <c r="P469" s="28">
        <f t="shared" si="22"/>
        <v>0</v>
      </c>
      <c r="Q469" s="28">
        <f t="shared" si="23"/>
        <v>0</v>
      </c>
      <c r="R469" s="28">
        <f t="shared" si="21"/>
        <v>0</v>
      </c>
      <c r="S469" s="35" t="e">
        <f>VLOOKUP(A469,Tabell_Kontoplan[#All],7,FALSE)</f>
        <v>#N/A</v>
      </c>
      <c r="T469" s="35" t="e">
        <f>VLOOKUP(A469,Tabell_Kontoplan[#All],8,FALSE)</f>
        <v>#N/A</v>
      </c>
    </row>
    <row r="470" spans="3:20" x14ac:dyDescent="0.25">
      <c r="C470" s="28"/>
      <c r="D470" s="28"/>
      <c r="E470" s="28"/>
      <c r="F470" s="28"/>
      <c r="G470" s="28"/>
      <c r="H470" s="28"/>
      <c r="I470" s="28"/>
      <c r="J470" s="28"/>
      <c r="K470" s="28"/>
      <c r="L470" s="28"/>
      <c r="M470" s="28"/>
      <c r="N470" s="28"/>
      <c r="O470" s="28"/>
      <c r="P470" s="28">
        <f t="shared" si="22"/>
        <v>0</v>
      </c>
      <c r="Q470" s="28">
        <f t="shared" si="23"/>
        <v>0</v>
      </c>
      <c r="R470" s="28">
        <f t="shared" si="21"/>
        <v>0</v>
      </c>
      <c r="S470" s="35" t="e">
        <f>VLOOKUP(A470,Tabell_Kontoplan[#All],7,FALSE)</f>
        <v>#N/A</v>
      </c>
      <c r="T470" s="35" t="e">
        <f>VLOOKUP(A470,Tabell_Kontoplan[#All],8,FALSE)</f>
        <v>#N/A</v>
      </c>
    </row>
    <row r="471" spans="3:20" x14ac:dyDescent="0.25">
      <c r="C471" s="28"/>
      <c r="D471" s="28"/>
      <c r="E471" s="28"/>
      <c r="F471" s="28"/>
      <c r="G471" s="28"/>
      <c r="H471" s="28"/>
      <c r="I471" s="28"/>
      <c r="J471" s="28"/>
      <c r="K471" s="28"/>
      <c r="L471" s="28"/>
      <c r="M471" s="28"/>
      <c r="N471" s="28"/>
      <c r="O471" s="28"/>
      <c r="P471" s="28">
        <f t="shared" si="22"/>
        <v>0</v>
      </c>
      <c r="Q471" s="28">
        <f t="shared" si="23"/>
        <v>0</v>
      </c>
      <c r="R471" s="28">
        <f t="shared" si="21"/>
        <v>0</v>
      </c>
      <c r="S471" s="35" t="e">
        <f>VLOOKUP(A471,Tabell_Kontoplan[#All],7,FALSE)</f>
        <v>#N/A</v>
      </c>
      <c r="T471" s="35" t="e">
        <f>VLOOKUP(A471,Tabell_Kontoplan[#All],8,FALSE)</f>
        <v>#N/A</v>
      </c>
    </row>
    <row r="472" spans="3:20" x14ac:dyDescent="0.25">
      <c r="C472" s="28"/>
      <c r="D472" s="28"/>
      <c r="E472" s="28"/>
      <c r="F472" s="28"/>
      <c r="G472" s="28"/>
      <c r="H472" s="28"/>
      <c r="I472" s="28"/>
      <c r="J472" s="28"/>
      <c r="K472" s="28"/>
      <c r="L472" s="28"/>
      <c r="M472" s="28"/>
      <c r="N472" s="28"/>
      <c r="O472" s="28"/>
      <c r="P472" s="28">
        <f t="shared" si="22"/>
        <v>0</v>
      </c>
      <c r="Q472" s="28">
        <f t="shared" si="23"/>
        <v>0</v>
      </c>
      <c r="R472" s="28">
        <f t="shared" si="21"/>
        <v>0</v>
      </c>
      <c r="S472" s="35" t="e">
        <f>VLOOKUP(A472,Tabell_Kontoplan[#All],7,FALSE)</f>
        <v>#N/A</v>
      </c>
      <c r="T472" s="35" t="e">
        <f>VLOOKUP(A472,Tabell_Kontoplan[#All],8,FALSE)</f>
        <v>#N/A</v>
      </c>
    </row>
    <row r="473" spans="3:20" x14ac:dyDescent="0.25">
      <c r="C473" s="28"/>
      <c r="D473" s="28"/>
      <c r="E473" s="28"/>
      <c r="F473" s="28"/>
      <c r="G473" s="28"/>
      <c r="H473" s="28"/>
      <c r="I473" s="28"/>
      <c r="J473" s="28"/>
      <c r="K473" s="28"/>
      <c r="L473" s="28"/>
      <c r="M473" s="28"/>
      <c r="N473" s="28"/>
      <c r="O473" s="28"/>
      <c r="P473" s="28">
        <f t="shared" si="22"/>
        <v>0</v>
      </c>
      <c r="Q473" s="28">
        <f t="shared" si="23"/>
        <v>0</v>
      </c>
      <c r="R473" s="28">
        <f t="shared" si="21"/>
        <v>0</v>
      </c>
      <c r="S473" s="35" t="e">
        <f>VLOOKUP(A473,Tabell_Kontoplan[#All],7,FALSE)</f>
        <v>#N/A</v>
      </c>
      <c r="T473" s="35" t="e">
        <f>VLOOKUP(A473,Tabell_Kontoplan[#All],8,FALSE)</f>
        <v>#N/A</v>
      </c>
    </row>
    <row r="474" spans="3:20" x14ac:dyDescent="0.25">
      <c r="C474" s="28"/>
      <c r="D474" s="28"/>
      <c r="E474" s="28"/>
      <c r="F474" s="28"/>
      <c r="G474" s="28"/>
      <c r="H474" s="28"/>
      <c r="I474" s="28"/>
      <c r="J474" s="28"/>
      <c r="K474" s="28"/>
      <c r="L474" s="28"/>
      <c r="M474" s="28"/>
      <c r="N474" s="28"/>
      <c r="O474" s="28"/>
      <c r="P474" s="28">
        <f t="shared" si="22"/>
        <v>0</v>
      </c>
      <c r="Q474" s="28">
        <f t="shared" si="23"/>
        <v>0</v>
      </c>
      <c r="R474" s="28">
        <f t="shared" si="21"/>
        <v>0</v>
      </c>
      <c r="S474" s="35" t="e">
        <f>VLOOKUP(A474,Tabell_Kontoplan[#All],7,FALSE)</f>
        <v>#N/A</v>
      </c>
      <c r="T474" s="35" t="e">
        <f>VLOOKUP(A474,Tabell_Kontoplan[#All],8,FALSE)</f>
        <v>#N/A</v>
      </c>
    </row>
    <row r="475" spans="3:20" x14ac:dyDescent="0.25">
      <c r="C475" s="28"/>
      <c r="D475" s="28"/>
      <c r="E475" s="28"/>
      <c r="F475" s="28"/>
      <c r="G475" s="28"/>
      <c r="H475" s="28"/>
      <c r="I475" s="28"/>
      <c r="J475" s="28"/>
      <c r="K475" s="28"/>
      <c r="L475" s="28"/>
      <c r="M475" s="28"/>
      <c r="N475" s="28"/>
      <c r="O475" s="28"/>
      <c r="P475" s="28">
        <f t="shared" si="22"/>
        <v>0</v>
      </c>
      <c r="Q475" s="28">
        <f t="shared" si="23"/>
        <v>0</v>
      </c>
      <c r="R475" s="28">
        <f t="shared" si="21"/>
        <v>0</v>
      </c>
      <c r="S475" s="35" t="e">
        <f>VLOOKUP(A475,Tabell_Kontoplan[#All],7,FALSE)</f>
        <v>#N/A</v>
      </c>
      <c r="T475" s="35" t="e">
        <f>VLOOKUP(A475,Tabell_Kontoplan[#All],8,FALSE)</f>
        <v>#N/A</v>
      </c>
    </row>
    <row r="476" spans="3:20" x14ac:dyDescent="0.25">
      <c r="C476" s="28"/>
      <c r="D476" s="28"/>
      <c r="E476" s="28"/>
      <c r="F476" s="28"/>
      <c r="G476" s="28"/>
      <c r="H476" s="28"/>
      <c r="I476" s="28"/>
      <c r="J476" s="28"/>
      <c r="K476" s="28"/>
      <c r="L476" s="28"/>
      <c r="M476" s="28"/>
      <c r="N476" s="28"/>
      <c r="O476" s="28"/>
      <c r="P476" s="28">
        <f t="shared" si="22"/>
        <v>0</v>
      </c>
      <c r="Q476" s="28">
        <f t="shared" si="23"/>
        <v>0</v>
      </c>
      <c r="R476" s="28">
        <f t="shared" si="21"/>
        <v>0</v>
      </c>
      <c r="S476" s="35" t="e">
        <f>VLOOKUP(A476,Tabell_Kontoplan[#All],7,FALSE)</f>
        <v>#N/A</v>
      </c>
      <c r="T476" s="35" t="e">
        <f>VLOOKUP(A476,Tabell_Kontoplan[#All],8,FALSE)</f>
        <v>#N/A</v>
      </c>
    </row>
    <row r="477" spans="3:20" x14ac:dyDescent="0.25">
      <c r="C477" s="28"/>
      <c r="D477" s="28"/>
      <c r="E477" s="28"/>
      <c r="F477" s="28"/>
      <c r="G477" s="28"/>
      <c r="H477" s="28"/>
      <c r="I477" s="28"/>
      <c r="J477" s="28"/>
      <c r="K477" s="28"/>
      <c r="L477" s="28"/>
      <c r="M477" s="28"/>
      <c r="N477" s="28"/>
      <c r="O477" s="28"/>
      <c r="P477" s="28">
        <f t="shared" si="22"/>
        <v>0</v>
      </c>
      <c r="Q477" s="28">
        <f t="shared" si="23"/>
        <v>0</v>
      </c>
      <c r="R477" s="28">
        <f t="shared" si="21"/>
        <v>0</v>
      </c>
      <c r="S477" s="35" t="e">
        <f>VLOOKUP(A477,Tabell_Kontoplan[#All],7,FALSE)</f>
        <v>#N/A</v>
      </c>
      <c r="T477" s="35" t="e">
        <f>VLOOKUP(A477,Tabell_Kontoplan[#All],8,FALSE)</f>
        <v>#N/A</v>
      </c>
    </row>
    <row r="478" spans="3:20" x14ac:dyDescent="0.25">
      <c r="C478" s="28"/>
      <c r="D478" s="28"/>
      <c r="E478" s="28"/>
      <c r="F478" s="28"/>
      <c r="G478" s="28"/>
      <c r="H478" s="28"/>
      <c r="I478" s="28"/>
      <c r="J478" s="28"/>
      <c r="K478" s="28"/>
      <c r="L478" s="28"/>
      <c r="M478" s="28"/>
      <c r="N478" s="28"/>
      <c r="O478" s="28"/>
      <c r="P478" s="28">
        <f t="shared" si="22"/>
        <v>0</v>
      </c>
      <c r="Q478" s="28">
        <f t="shared" si="23"/>
        <v>0</v>
      </c>
      <c r="R478" s="28">
        <f t="shared" si="21"/>
        <v>0</v>
      </c>
      <c r="S478" s="35" t="e">
        <f>VLOOKUP(A478,Tabell_Kontoplan[#All],7,FALSE)</f>
        <v>#N/A</v>
      </c>
      <c r="T478" s="35" t="e">
        <f>VLOOKUP(A478,Tabell_Kontoplan[#All],8,FALSE)</f>
        <v>#N/A</v>
      </c>
    </row>
    <row r="479" spans="3:20" x14ac:dyDescent="0.25">
      <c r="C479" s="28"/>
      <c r="D479" s="28"/>
      <c r="E479" s="28"/>
      <c r="F479" s="28"/>
      <c r="G479" s="28"/>
      <c r="H479" s="28"/>
      <c r="I479" s="28"/>
      <c r="J479" s="28"/>
      <c r="K479" s="28"/>
      <c r="L479" s="28"/>
      <c r="M479" s="28"/>
      <c r="N479" s="28"/>
      <c r="O479" s="28"/>
      <c r="P479" s="28">
        <f t="shared" si="22"/>
        <v>0</v>
      </c>
      <c r="Q479" s="28">
        <f t="shared" si="23"/>
        <v>0</v>
      </c>
      <c r="R479" s="28">
        <f t="shared" si="21"/>
        <v>0</v>
      </c>
      <c r="S479" s="35" t="e">
        <f>VLOOKUP(A479,Tabell_Kontoplan[#All],7,FALSE)</f>
        <v>#N/A</v>
      </c>
      <c r="T479" s="35" t="e">
        <f>VLOOKUP(A479,Tabell_Kontoplan[#All],8,FALSE)</f>
        <v>#N/A</v>
      </c>
    </row>
    <row r="480" spans="3:20" x14ac:dyDescent="0.25">
      <c r="C480" s="28"/>
      <c r="D480" s="28"/>
      <c r="E480" s="28"/>
      <c r="F480" s="28"/>
      <c r="G480" s="28"/>
      <c r="H480" s="28"/>
      <c r="I480" s="28"/>
      <c r="J480" s="28"/>
      <c r="K480" s="28"/>
      <c r="L480" s="28"/>
      <c r="M480" s="28"/>
      <c r="N480" s="28"/>
      <c r="O480" s="28"/>
      <c r="P480" s="28">
        <f t="shared" si="22"/>
        <v>0</v>
      </c>
      <c r="Q480" s="28">
        <f t="shared" si="23"/>
        <v>0</v>
      </c>
      <c r="R480" s="28">
        <f t="shared" si="21"/>
        <v>0</v>
      </c>
      <c r="S480" s="35" t="e">
        <f>VLOOKUP(A480,Tabell_Kontoplan[#All],7,FALSE)</f>
        <v>#N/A</v>
      </c>
      <c r="T480" s="35" t="e">
        <f>VLOOKUP(A480,Tabell_Kontoplan[#All],8,FALSE)</f>
        <v>#N/A</v>
      </c>
    </row>
    <row r="481" spans="3:20" x14ac:dyDescent="0.25">
      <c r="C481" s="28"/>
      <c r="D481" s="28"/>
      <c r="E481" s="28"/>
      <c r="F481" s="28"/>
      <c r="G481" s="28"/>
      <c r="H481" s="28"/>
      <c r="I481" s="28"/>
      <c r="J481" s="28"/>
      <c r="K481" s="28"/>
      <c r="L481" s="28"/>
      <c r="M481" s="28"/>
      <c r="N481" s="28"/>
      <c r="O481" s="28"/>
      <c r="P481" s="28">
        <f t="shared" si="22"/>
        <v>0</v>
      </c>
      <c r="Q481" s="28">
        <f t="shared" si="23"/>
        <v>0</v>
      </c>
      <c r="R481" s="28">
        <f t="shared" si="21"/>
        <v>0</v>
      </c>
      <c r="S481" s="35" t="e">
        <f>VLOOKUP(A481,Tabell_Kontoplan[#All],7,FALSE)</f>
        <v>#N/A</v>
      </c>
      <c r="T481" s="35" t="e">
        <f>VLOOKUP(A481,Tabell_Kontoplan[#All],8,FALSE)</f>
        <v>#N/A</v>
      </c>
    </row>
    <row r="482" spans="3:20" x14ac:dyDescent="0.25">
      <c r="C482" s="28"/>
      <c r="D482" s="28"/>
      <c r="E482" s="28"/>
      <c r="F482" s="28"/>
      <c r="G482" s="28"/>
      <c r="H482" s="28"/>
      <c r="I482" s="28"/>
      <c r="J482" s="28"/>
      <c r="K482" s="28"/>
      <c r="L482" s="28"/>
      <c r="M482" s="28"/>
      <c r="N482" s="28"/>
      <c r="O482" s="28"/>
      <c r="P482" s="28">
        <f t="shared" si="22"/>
        <v>0</v>
      </c>
      <c r="Q482" s="28">
        <f t="shared" si="23"/>
        <v>0</v>
      </c>
      <c r="R482" s="28">
        <f t="shared" si="21"/>
        <v>0</v>
      </c>
      <c r="S482" s="35" t="e">
        <f>VLOOKUP(A482,Tabell_Kontoplan[#All],7,FALSE)</f>
        <v>#N/A</v>
      </c>
      <c r="T482" s="35" t="e">
        <f>VLOOKUP(A482,Tabell_Kontoplan[#All],8,FALSE)</f>
        <v>#N/A</v>
      </c>
    </row>
    <row r="483" spans="3:20" x14ac:dyDescent="0.25">
      <c r="C483" s="28"/>
      <c r="D483" s="28"/>
      <c r="E483" s="28"/>
      <c r="F483" s="28"/>
      <c r="G483" s="28"/>
      <c r="H483" s="28"/>
      <c r="I483" s="28"/>
      <c r="J483" s="28"/>
      <c r="K483" s="28"/>
      <c r="L483" s="28"/>
      <c r="M483" s="28"/>
      <c r="N483" s="28"/>
      <c r="O483" s="28"/>
      <c r="P483" s="28">
        <f t="shared" si="22"/>
        <v>0</v>
      </c>
      <c r="Q483" s="28">
        <f t="shared" si="23"/>
        <v>0</v>
      </c>
      <c r="R483" s="28">
        <f t="shared" si="21"/>
        <v>0</v>
      </c>
      <c r="S483" s="35" t="e">
        <f>VLOOKUP(A483,Tabell_Kontoplan[#All],7,FALSE)</f>
        <v>#N/A</v>
      </c>
      <c r="T483" s="35" t="e">
        <f>VLOOKUP(A483,Tabell_Kontoplan[#All],8,FALSE)</f>
        <v>#N/A</v>
      </c>
    </row>
    <row r="484" spans="3:20" x14ac:dyDescent="0.25">
      <c r="C484" s="28"/>
      <c r="D484" s="28"/>
      <c r="E484" s="28"/>
      <c r="F484" s="28"/>
      <c r="G484" s="28"/>
      <c r="H484" s="28"/>
      <c r="I484" s="28"/>
      <c r="J484" s="28"/>
      <c r="K484" s="28"/>
      <c r="L484" s="28"/>
      <c r="M484" s="28"/>
      <c r="N484" s="28"/>
      <c r="O484" s="28"/>
      <c r="P484" s="28">
        <f t="shared" si="22"/>
        <v>0</v>
      </c>
      <c r="Q484" s="28">
        <f t="shared" si="23"/>
        <v>0</v>
      </c>
      <c r="R484" s="28">
        <f t="shared" si="21"/>
        <v>0</v>
      </c>
      <c r="S484" s="35" t="e">
        <f>VLOOKUP(A484,Tabell_Kontoplan[#All],7,FALSE)</f>
        <v>#N/A</v>
      </c>
      <c r="T484" s="35" t="e">
        <f>VLOOKUP(A484,Tabell_Kontoplan[#All],8,FALSE)</f>
        <v>#N/A</v>
      </c>
    </row>
    <row r="485" spans="3:20" x14ac:dyDescent="0.25">
      <c r="C485" s="28"/>
      <c r="D485" s="28"/>
      <c r="E485" s="28"/>
      <c r="F485" s="28"/>
      <c r="G485" s="28"/>
      <c r="H485" s="28"/>
      <c r="I485" s="28"/>
      <c r="J485" s="28"/>
      <c r="K485" s="28"/>
      <c r="L485" s="28"/>
      <c r="M485" s="28"/>
      <c r="N485" s="28"/>
      <c r="O485" s="28"/>
      <c r="P485" s="28">
        <f t="shared" si="22"/>
        <v>0</v>
      </c>
      <c r="Q485" s="28">
        <f t="shared" si="23"/>
        <v>0</v>
      </c>
      <c r="R485" s="28">
        <f t="shared" si="21"/>
        <v>0</v>
      </c>
      <c r="S485" s="35" t="e">
        <f>VLOOKUP(A485,Tabell_Kontoplan[#All],7,FALSE)</f>
        <v>#N/A</v>
      </c>
      <c r="T485" s="35" t="e">
        <f>VLOOKUP(A485,Tabell_Kontoplan[#All],8,FALSE)</f>
        <v>#N/A</v>
      </c>
    </row>
    <row r="486" spans="3:20" x14ac:dyDescent="0.25">
      <c r="C486" s="28"/>
      <c r="D486" s="28"/>
      <c r="E486" s="28"/>
      <c r="F486" s="28"/>
      <c r="G486" s="28"/>
      <c r="H486" s="28"/>
      <c r="I486" s="28"/>
      <c r="J486" s="28"/>
      <c r="K486" s="28"/>
      <c r="L486" s="28"/>
      <c r="M486" s="28"/>
      <c r="N486" s="28"/>
      <c r="O486" s="28"/>
      <c r="P486" s="28">
        <f t="shared" si="22"/>
        <v>0</v>
      </c>
      <c r="Q486" s="28">
        <f t="shared" si="23"/>
        <v>0</v>
      </c>
      <c r="R486" s="28">
        <f t="shared" si="21"/>
        <v>0</v>
      </c>
      <c r="S486" s="35" t="e">
        <f>VLOOKUP(A486,Tabell_Kontoplan[#All],7,FALSE)</f>
        <v>#N/A</v>
      </c>
      <c r="T486" s="35" t="e">
        <f>VLOOKUP(A486,Tabell_Kontoplan[#All],8,FALSE)</f>
        <v>#N/A</v>
      </c>
    </row>
    <row r="487" spans="3:20" x14ac:dyDescent="0.25">
      <c r="C487" s="28"/>
      <c r="D487" s="28"/>
      <c r="E487" s="28"/>
      <c r="F487" s="28"/>
      <c r="G487" s="28"/>
      <c r="H487" s="28"/>
      <c r="I487" s="28"/>
      <c r="J487" s="28"/>
      <c r="K487" s="28"/>
      <c r="L487" s="28"/>
      <c r="M487" s="28"/>
      <c r="N487" s="28"/>
      <c r="O487" s="28"/>
      <c r="P487" s="28">
        <f t="shared" si="22"/>
        <v>0</v>
      </c>
      <c r="Q487" s="28">
        <f t="shared" si="23"/>
        <v>0</v>
      </c>
      <c r="R487" s="28">
        <f t="shared" si="21"/>
        <v>0</v>
      </c>
      <c r="S487" s="35" t="e">
        <f>VLOOKUP(A487,Tabell_Kontoplan[#All],7,FALSE)</f>
        <v>#N/A</v>
      </c>
      <c r="T487" s="35" t="e">
        <f>VLOOKUP(A487,Tabell_Kontoplan[#All],8,FALSE)</f>
        <v>#N/A</v>
      </c>
    </row>
    <row r="488" spans="3:20" x14ac:dyDescent="0.25">
      <c r="C488" s="28"/>
      <c r="D488" s="28"/>
      <c r="E488" s="28"/>
      <c r="F488" s="28"/>
      <c r="G488" s="28"/>
      <c r="H488" s="28"/>
      <c r="I488" s="28"/>
      <c r="J488" s="28"/>
      <c r="K488" s="28"/>
      <c r="L488" s="28"/>
      <c r="M488" s="28"/>
      <c r="N488" s="28"/>
      <c r="O488" s="28"/>
      <c r="P488" s="28">
        <f t="shared" si="22"/>
        <v>0</v>
      </c>
      <c r="Q488" s="28">
        <f t="shared" si="23"/>
        <v>0</v>
      </c>
      <c r="R488" s="28">
        <f t="shared" si="21"/>
        <v>0</v>
      </c>
      <c r="S488" s="35" t="e">
        <f>VLOOKUP(A488,Tabell_Kontoplan[#All],7,FALSE)</f>
        <v>#N/A</v>
      </c>
      <c r="T488" s="35" t="e">
        <f>VLOOKUP(A488,Tabell_Kontoplan[#All],8,FALSE)</f>
        <v>#N/A</v>
      </c>
    </row>
    <row r="489" spans="3:20" x14ac:dyDescent="0.25">
      <c r="C489" s="28"/>
      <c r="D489" s="28"/>
      <c r="E489" s="28"/>
      <c r="F489" s="28"/>
      <c r="G489" s="28"/>
      <c r="H489" s="28"/>
      <c r="I489" s="28"/>
      <c r="J489" s="28"/>
      <c r="K489" s="28"/>
      <c r="L489" s="28"/>
      <c r="M489" s="28"/>
      <c r="N489" s="28"/>
      <c r="O489" s="28"/>
      <c r="P489" s="28">
        <f t="shared" si="22"/>
        <v>0</v>
      </c>
      <c r="Q489" s="28">
        <f t="shared" si="23"/>
        <v>0</v>
      </c>
      <c r="R489" s="28">
        <f t="shared" si="21"/>
        <v>0</v>
      </c>
      <c r="S489" s="35" t="e">
        <f>VLOOKUP(A489,Tabell_Kontoplan[#All],7,FALSE)</f>
        <v>#N/A</v>
      </c>
      <c r="T489" s="35" t="e">
        <f>VLOOKUP(A489,Tabell_Kontoplan[#All],8,FALSE)</f>
        <v>#N/A</v>
      </c>
    </row>
    <row r="490" spans="3:20" x14ac:dyDescent="0.25">
      <c r="C490" s="28"/>
      <c r="D490" s="28"/>
      <c r="E490" s="28"/>
      <c r="F490" s="28"/>
      <c r="G490" s="28"/>
      <c r="H490" s="28"/>
      <c r="I490" s="28"/>
      <c r="J490" s="28"/>
      <c r="K490" s="28"/>
      <c r="L490" s="28"/>
      <c r="M490" s="28"/>
      <c r="N490" s="28"/>
      <c r="O490" s="28"/>
      <c r="P490" s="28">
        <f t="shared" si="22"/>
        <v>0</v>
      </c>
      <c r="Q490" s="28">
        <f t="shared" si="23"/>
        <v>0</v>
      </c>
      <c r="R490" s="28">
        <f t="shared" si="21"/>
        <v>0</v>
      </c>
      <c r="S490" s="35" t="e">
        <f>VLOOKUP(A490,Tabell_Kontoplan[#All],7,FALSE)</f>
        <v>#N/A</v>
      </c>
      <c r="T490" s="35" t="e">
        <f>VLOOKUP(A490,Tabell_Kontoplan[#All],8,FALSE)</f>
        <v>#N/A</v>
      </c>
    </row>
    <row r="491" spans="3:20" x14ac:dyDescent="0.25">
      <c r="C491" s="28"/>
      <c r="D491" s="28"/>
      <c r="E491" s="28"/>
      <c r="F491" s="28"/>
      <c r="G491" s="28"/>
      <c r="H491" s="28"/>
      <c r="I491" s="28"/>
      <c r="J491" s="28"/>
      <c r="K491" s="28"/>
      <c r="L491" s="28"/>
      <c r="M491" s="28"/>
      <c r="N491" s="28"/>
      <c r="O491" s="28"/>
      <c r="P491" s="28">
        <f t="shared" si="22"/>
        <v>0</v>
      </c>
      <c r="Q491" s="28">
        <f t="shared" si="23"/>
        <v>0</v>
      </c>
      <c r="R491" s="28">
        <f t="shared" si="21"/>
        <v>0</v>
      </c>
      <c r="S491" s="35" t="e">
        <f>VLOOKUP(A491,Tabell_Kontoplan[#All],7,FALSE)</f>
        <v>#N/A</v>
      </c>
      <c r="T491" s="35" t="e">
        <f>VLOOKUP(A491,Tabell_Kontoplan[#All],8,FALSE)</f>
        <v>#N/A</v>
      </c>
    </row>
    <row r="492" spans="3:20" x14ac:dyDescent="0.25">
      <c r="C492" s="28"/>
      <c r="D492" s="28"/>
      <c r="E492" s="28"/>
      <c r="F492" s="28"/>
      <c r="G492" s="28"/>
      <c r="H492" s="28"/>
      <c r="I492" s="28"/>
      <c r="J492" s="28"/>
      <c r="K492" s="28"/>
      <c r="L492" s="28"/>
      <c r="M492" s="28"/>
      <c r="N492" s="28"/>
      <c r="O492" s="28"/>
      <c r="P492" s="28">
        <f t="shared" si="22"/>
        <v>0</v>
      </c>
      <c r="Q492" s="28">
        <f t="shared" si="23"/>
        <v>0</v>
      </c>
      <c r="R492" s="28">
        <f t="shared" si="21"/>
        <v>0</v>
      </c>
      <c r="S492" s="35" t="e">
        <f>VLOOKUP(A492,Tabell_Kontoplan[#All],7,FALSE)</f>
        <v>#N/A</v>
      </c>
      <c r="T492" s="35" t="e">
        <f>VLOOKUP(A492,Tabell_Kontoplan[#All],8,FALSE)</f>
        <v>#N/A</v>
      </c>
    </row>
    <row r="493" spans="3:20" x14ac:dyDescent="0.25">
      <c r="C493" s="28"/>
      <c r="D493" s="28"/>
      <c r="E493" s="28"/>
      <c r="F493" s="28"/>
      <c r="G493" s="28"/>
      <c r="H493" s="28"/>
      <c r="I493" s="28"/>
      <c r="J493" s="28"/>
      <c r="K493" s="28"/>
      <c r="L493" s="28"/>
      <c r="M493" s="28"/>
      <c r="N493" s="28"/>
      <c r="O493" s="28"/>
      <c r="P493" s="28">
        <f t="shared" si="22"/>
        <v>0</v>
      </c>
      <c r="Q493" s="28">
        <f t="shared" si="23"/>
        <v>0</v>
      </c>
      <c r="R493" s="28">
        <f t="shared" si="21"/>
        <v>0</v>
      </c>
      <c r="S493" s="35" t="e">
        <f>VLOOKUP(A493,Tabell_Kontoplan[#All],7,FALSE)</f>
        <v>#N/A</v>
      </c>
      <c r="T493" s="35" t="e">
        <f>VLOOKUP(A493,Tabell_Kontoplan[#All],8,FALSE)</f>
        <v>#N/A</v>
      </c>
    </row>
    <row r="494" spans="3:20" x14ac:dyDescent="0.25">
      <c r="C494" s="28"/>
      <c r="D494" s="28"/>
      <c r="E494" s="28"/>
      <c r="F494" s="28"/>
      <c r="G494" s="28"/>
      <c r="H494" s="28"/>
      <c r="I494" s="28"/>
      <c r="J494" s="28"/>
      <c r="K494" s="28"/>
      <c r="L494" s="28"/>
      <c r="M494" s="28"/>
      <c r="N494" s="28"/>
      <c r="O494" s="28"/>
      <c r="P494" s="28">
        <f t="shared" si="22"/>
        <v>0</v>
      </c>
      <c r="Q494" s="28">
        <f t="shared" si="23"/>
        <v>0</v>
      </c>
      <c r="R494" s="28">
        <f t="shared" si="21"/>
        <v>0</v>
      </c>
      <c r="S494" s="35" t="e">
        <f>VLOOKUP(A494,Tabell_Kontoplan[#All],7,FALSE)</f>
        <v>#N/A</v>
      </c>
      <c r="T494" s="35" t="e">
        <f>VLOOKUP(A494,Tabell_Kontoplan[#All],8,FALSE)</f>
        <v>#N/A</v>
      </c>
    </row>
    <row r="495" spans="3:20" x14ac:dyDescent="0.25">
      <c r="C495" s="28"/>
      <c r="D495" s="28"/>
      <c r="E495" s="28"/>
      <c r="F495" s="28"/>
      <c r="G495" s="28"/>
      <c r="H495" s="28"/>
      <c r="I495" s="28"/>
      <c r="J495" s="28"/>
      <c r="K495" s="28"/>
      <c r="L495" s="28"/>
      <c r="M495" s="28"/>
      <c r="N495" s="28"/>
      <c r="O495" s="28"/>
      <c r="P495" s="28">
        <f t="shared" si="22"/>
        <v>0</v>
      </c>
      <c r="Q495" s="28">
        <f t="shared" si="23"/>
        <v>0</v>
      </c>
      <c r="R495" s="28">
        <f t="shared" si="21"/>
        <v>0</v>
      </c>
      <c r="S495" s="35" t="e">
        <f>VLOOKUP(A495,Tabell_Kontoplan[#All],7,FALSE)</f>
        <v>#N/A</v>
      </c>
      <c r="T495" s="35" t="e">
        <f>VLOOKUP(A495,Tabell_Kontoplan[#All],8,FALSE)</f>
        <v>#N/A</v>
      </c>
    </row>
    <row r="496" spans="3:20" x14ac:dyDescent="0.25">
      <c r="C496" s="28"/>
      <c r="D496" s="28"/>
      <c r="E496" s="28"/>
      <c r="F496" s="28"/>
      <c r="G496" s="28"/>
      <c r="H496" s="28"/>
      <c r="I496" s="28"/>
      <c r="J496" s="28"/>
      <c r="K496" s="28"/>
      <c r="L496" s="28"/>
      <c r="M496" s="28"/>
      <c r="N496" s="28"/>
      <c r="O496" s="28"/>
      <c r="P496" s="28">
        <f t="shared" si="22"/>
        <v>0</v>
      </c>
      <c r="Q496" s="28">
        <f t="shared" si="23"/>
        <v>0</v>
      </c>
      <c r="R496" s="28">
        <f t="shared" si="21"/>
        <v>0</v>
      </c>
      <c r="S496" s="35" t="e">
        <f>VLOOKUP(A496,Tabell_Kontoplan[#All],7,FALSE)</f>
        <v>#N/A</v>
      </c>
      <c r="T496" s="35" t="e">
        <f>VLOOKUP(A496,Tabell_Kontoplan[#All],8,FALSE)</f>
        <v>#N/A</v>
      </c>
    </row>
    <row r="497" spans="3:20" x14ac:dyDescent="0.25">
      <c r="C497" s="28"/>
      <c r="D497" s="28"/>
      <c r="E497" s="28"/>
      <c r="F497" s="28"/>
      <c r="G497" s="28"/>
      <c r="H497" s="28"/>
      <c r="I497" s="28"/>
      <c r="J497" s="28"/>
      <c r="K497" s="28"/>
      <c r="L497" s="28"/>
      <c r="M497" s="28"/>
      <c r="N497" s="28"/>
      <c r="O497" s="28"/>
      <c r="P497" s="28">
        <f t="shared" si="22"/>
        <v>0</v>
      </c>
      <c r="Q497" s="28">
        <f t="shared" si="23"/>
        <v>0</v>
      </c>
      <c r="R497" s="28">
        <f t="shared" si="21"/>
        <v>0</v>
      </c>
      <c r="S497" s="35" t="e">
        <f>VLOOKUP(A497,Tabell_Kontoplan[#All],7,FALSE)</f>
        <v>#N/A</v>
      </c>
      <c r="T497" s="35" t="e">
        <f>VLOOKUP(A497,Tabell_Kontoplan[#All],8,FALSE)</f>
        <v>#N/A</v>
      </c>
    </row>
    <row r="498" spans="3:20" x14ac:dyDescent="0.25">
      <c r="C498" s="28"/>
      <c r="D498" s="28"/>
      <c r="E498" s="28"/>
      <c r="F498" s="28"/>
      <c r="G498" s="28"/>
      <c r="H498" s="28"/>
      <c r="I498" s="28"/>
      <c r="J498" s="28"/>
      <c r="K498" s="28"/>
      <c r="L498" s="28"/>
      <c r="M498" s="28"/>
      <c r="N498" s="28"/>
      <c r="O498" s="28"/>
      <c r="P498" s="28">
        <f t="shared" si="22"/>
        <v>0</v>
      </c>
      <c r="Q498" s="28">
        <f t="shared" si="23"/>
        <v>0</v>
      </c>
      <c r="R498" s="28">
        <f t="shared" si="21"/>
        <v>0</v>
      </c>
      <c r="S498" s="35" t="e">
        <f>VLOOKUP(A498,Tabell_Kontoplan[#All],7,FALSE)</f>
        <v>#N/A</v>
      </c>
      <c r="T498" s="35" t="e">
        <f>VLOOKUP(A498,Tabell_Kontoplan[#All],8,FALSE)</f>
        <v>#N/A</v>
      </c>
    </row>
    <row r="499" spans="3:20" x14ac:dyDescent="0.25">
      <c r="C499" s="28"/>
      <c r="D499" s="28"/>
      <c r="E499" s="28"/>
      <c r="F499" s="28"/>
      <c r="G499" s="28"/>
      <c r="H499" s="28"/>
      <c r="I499" s="28"/>
      <c r="J499" s="28"/>
      <c r="K499" s="28"/>
      <c r="L499" s="28"/>
      <c r="M499" s="28"/>
      <c r="N499" s="28"/>
      <c r="O499" s="28"/>
      <c r="P499" s="28">
        <f t="shared" si="22"/>
        <v>0</v>
      </c>
      <c r="Q499" s="28">
        <f t="shared" si="23"/>
        <v>0</v>
      </c>
      <c r="R499" s="28">
        <f t="shared" si="21"/>
        <v>0</v>
      </c>
      <c r="S499" s="35" t="e">
        <f>VLOOKUP(A499,Tabell_Kontoplan[#All],7,FALSE)</f>
        <v>#N/A</v>
      </c>
      <c r="T499" s="35" t="e">
        <f>VLOOKUP(A499,Tabell_Kontoplan[#All],8,FALSE)</f>
        <v>#N/A</v>
      </c>
    </row>
    <row r="500" spans="3:20" x14ac:dyDescent="0.25">
      <c r="C500" s="28"/>
      <c r="D500" s="28"/>
      <c r="E500" s="28"/>
      <c r="F500" s="28"/>
      <c r="G500" s="28"/>
      <c r="H500" s="28"/>
      <c r="I500" s="28"/>
      <c r="J500" s="28"/>
      <c r="K500" s="28"/>
      <c r="L500" s="28"/>
      <c r="M500" s="28"/>
      <c r="N500" s="28"/>
      <c r="O500" s="28"/>
      <c r="P500" s="28">
        <f t="shared" si="22"/>
        <v>0</v>
      </c>
      <c r="Q500" s="28">
        <f t="shared" si="23"/>
        <v>0</v>
      </c>
      <c r="R500" s="28">
        <f t="shared" si="21"/>
        <v>0</v>
      </c>
      <c r="S500" s="35" t="e">
        <f>VLOOKUP(A500,Tabell_Kontoplan[#All],7,FALSE)</f>
        <v>#N/A</v>
      </c>
      <c r="T500" s="35" t="e">
        <f>VLOOKUP(A500,Tabell_Kontoplan[#All],8,FALSE)</f>
        <v>#N/A</v>
      </c>
    </row>
    <row r="501" spans="3:20" x14ac:dyDescent="0.25">
      <c r="C501" s="28"/>
      <c r="D501" s="28"/>
      <c r="E501" s="28"/>
      <c r="F501" s="28"/>
      <c r="G501" s="28"/>
      <c r="H501" s="28"/>
      <c r="I501" s="28"/>
      <c r="J501" s="28"/>
      <c r="K501" s="28"/>
      <c r="L501" s="28"/>
      <c r="M501" s="28"/>
      <c r="N501" s="28"/>
      <c r="O501" s="28"/>
      <c r="P501" s="28">
        <f t="shared" si="22"/>
        <v>0</v>
      </c>
      <c r="Q501" s="28">
        <f t="shared" si="23"/>
        <v>0</v>
      </c>
      <c r="R501" s="28">
        <f t="shared" si="21"/>
        <v>0</v>
      </c>
      <c r="S501" s="35" t="e">
        <f>VLOOKUP(A501,Tabell_Kontoplan[#All],7,FALSE)</f>
        <v>#N/A</v>
      </c>
      <c r="T501" s="35" t="e">
        <f>VLOOKUP(A501,Tabell_Kontoplan[#All],8,FALSE)</f>
        <v>#N/A</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F24E8-D9C2-46C9-96BC-6FC3838772AD}">
  <sheetPr codeName="Ark3">
    <tabColor theme="4" tint="-0.499984740745262"/>
  </sheetPr>
  <dimension ref="B1:D26"/>
  <sheetViews>
    <sheetView tabSelected="1" workbookViewId="0">
      <selection activeCell="D26" sqref="D26"/>
    </sheetView>
  </sheetViews>
  <sheetFormatPr baseColWidth="10" defaultColWidth="10.28515625" defaultRowHeight="15" x14ac:dyDescent="0.3"/>
  <cols>
    <col min="1" max="1" width="3.85546875" style="26" customWidth="1"/>
    <col min="2" max="2" width="88.5703125" style="26" bestFit="1" customWidth="1"/>
    <col min="3" max="3" width="6.140625" style="26" customWidth="1"/>
    <col min="4" max="4" width="22" style="26" customWidth="1"/>
    <col min="5" max="16384" width="10.28515625" style="26"/>
  </cols>
  <sheetData>
    <row r="1" spans="2:4" ht="7.5" customHeight="1" x14ac:dyDescent="0.3"/>
    <row r="2" spans="2:4" x14ac:dyDescent="0.3">
      <c r="B2" s="45" t="s">
        <v>604</v>
      </c>
      <c r="C2" s="46"/>
      <c r="D2" s="46"/>
    </row>
    <row r="3" spans="2:4" ht="7.5" customHeight="1" x14ac:dyDescent="0.3"/>
    <row r="4" spans="2:4" x14ac:dyDescent="0.3">
      <c r="B4" s="27" t="s">
        <v>605</v>
      </c>
      <c r="D4" s="52"/>
    </row>
    <row r="5" spans="2:4" ht="7.5" customHeight="1" x14ac:dyDescent="0.3">
      <c r="B5" s="27"/>
    </row>
    <row r="6" spans="2:4" x14ac:dyDescent="0.3">
      <c r="B6" s="27" t="s">
        <v>606</v>
      </c>
      <c r="D6" s="48" t="s">
        <v>576</v>
      </c>
    </row>
    <row r="7" spans="2:4" ht="7.5" customHeight="1" x14ac:dyDescent="0.3">
      <c r="B7" s="27"/>
    </row>
    <row r="8" spans="2:4" x14ac:dyDescent="0.3">
      <c r="B8" s="27" t="s">
        <v>607</v>
      </c>
      <c r="D8" s="48" t="s">
        <v>575</v>
      </c>
    </row>
    <row r="9" spans="2:4" ht="7.5" customHeight="1" x14ac:dyDescent="0.3">
      <c r="B9" s="27"/>
    </row>
    <row r="10" spans="2:4" x14ac:dyDescent="0.3">
      <c r="B10" s="27" t="s">
        <v>608</v>
      </c>
      <c r="D10" s="48" t="s">
        <v>575</v>
      </c>
    </row>
    <row r="11" spans="2:4" ht="7.5" customHeight="1" x14ac:dyDescent="0.3">
      <c r="B11" s="27"/>
    </row>
    <row r="12" spans="2:4" x14ac:dyDescent="0.3">
      <c r="B12" s="27" t="s">
        <v>609</v>
      </c>
      <c r="D12" s="48" t="s">
        <v>576</v>
      </c>
    </row>
    <row r="13" spans="2:4" ht="7.5" customHeight="1" x14ac:dyDescent="0.3">
      <c r="B13" s="27"/>
    </row>
    <row r="14" spans="2:4" x14ac:dyDescent="0.3">
      <c r="B14" s="27" t="s">
        <v>610</v>
      </c>
      <c r="D14" s="48" t="s">
        <v>575</v>
      </c>
    </row>
    <row r="15" spans="2:4" ht="7.5" customHeight="1" x14ac:dyDescent="0.3">
      <c r="B15" s="27"/>
    </row>
    <row r="16" spans="2:4" x14ac:dyDescent="0.3">
      <c r="B16" s="27" t="s">
        <v>611</v>
      </c>
      <c r="D16" s="52"/>
    </row>
    <row r="17" spans="2:4" ht="7.5" customHeight="1" x14ac:dyDescent="0.3">
      <c r="B17" s="27"/>
    </row>
    <row r="18" spans="2:4" x14ac:dyDescent="0.3">
      <c r="B18" s="27" t="s">
        <v>612</v>
      </c>
      <c r="D18" s="52"/>
    </row>
    <row r="19" spans="2:4" ht="7.5" customHeight="1" x14ac:dyDescent="0.3">
      <c r="B19" s="27"/>
    </row>
    <row r="20" spans="2:4" x14ac:dyDescent="0.3">
      <c r="B20" s="27" t="s">
        <v>613</v>
      </c>
      <c r="D20" s="52"/>
    </row>
    <row r="21" spans="2:4" ht="7.5" customHeight="1" x14ac:dyDescent="0.3">
      <c r="B21" s="27"/>
    </row>
    <row r="22" spans="2:4" x14ac:dyDescent="0.3">
      <c r="B22" s="27" t="s">
        <v>614</v>
      </c>
      <c r="D22" s="52"/>
    </row>
    <row r="23" spans="2:4" ht="7.5" customHeight="1" x14ac:dyDescent="0.3">
      <c r="B23" s="27"/>
    </row>
    <row r="24" spans="2:4" ht="15.75" x14ac:dyDescent="0.3">
      <c r="B24" s="27" t="s">
        <v>615</v>
      </c>
      <c r="D24" s="49"/>
    </row>
    <row r="25" spans="2:4" ht="7.5" customHeight="1" x14ac:dyDescent="0.3">
      <c r="B25" s="27"/>
    </row>
    <row r="26" spans="2:4" x14ac:dyDescent="0.3">
      <c r="B26" s="27" t="s">
        <v>616</v>
      </c>
      <c r="D26" s="53"/>
    </row>
  </sheetData>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1AD3747-7126-4680-BCF1-01271FFA3938}">
          <x14:formula1>
            <xm:f>Lister!$A$1:$A$2</xm:f>
          </x14:formula1>
          <xm:sqref>D6:D15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17C8-7F4D-43CF-B6B4-B9036B6D3CB1}">
  <sheetPr codeName="Ark4"/>
  <dimension ref="B1:F54"/>
  <sheetViews>
    <sheetView workbookViewId="0">
      <selection activeCell="D20" sqref="D20"/>
    </sheetView>
  </sheetViews>
  <sheetFormatPr baseColWidth="10" defaultColWidth="10.28515625" defaultRowHeight="15" x14ac:dyDescent="0.3"/>
  <cols>
    <col min="1" max="1" width="3" style="26" customWidth="1"/>
    <col min="2" max="2" width="88.5703125" style="26" bestFit="1" customWidth="1"/>
    <col min="3" max="3" width="7.5703125" style="26" customWidth="1"/>
    <col min="4" max="4" width="23.7109375" style="26" customWidth="1"/>
    <col min="5" max="16384" width="10.28515625" style="26"/>
  </cols>
  <sheetData>
    <row r="1" spans="2:6" ht="7.5" customHeight="1" x14ac:dyDescent="0.3"/>
    <row r="2" spans="2:6" ht="22.5" customHeight="1" x14ac:dyDescent="0.3">
      <c r="B2" s="60" t="s">
        <v>617</v>
      </c>
      <c r="C2" s="60"/>
      <c r="D2" s="60"/>
      <c r="E2" s="27"/>
      <c r="F2" s="27"/>
    </row>
    <row r="3" spans="2:6" ht="7.5" customHeight="1" x14ac:dyDescent="0.3">
      <c r="B3" s="27"/>
      <c r="C3" s="27"/>
      <c r="D3" s="27"/>
      <c r="E3" s="27"/>
      <c r="F3" s="27"/>
    </row>
    <row r="4" spans="2:6" x14ac:dyDescent="0.3">
      <c r="B4" s="27" t="s">
        <v>589</v>
      </c>
      <c r="D4" s="50" t="str">
        <f>IF(HOVEDMENY!D18=0," ",HOVEDMENY!D18)</f>
        <v xml:space="preserve"> </v>
      </c>
    </row>
    <row r="5" spans="2:6" ht="7.5" customHeight="1" x14ac:dyDescent="0.3">
      <c r="B5" s="27"/>
    </row>
    <row r="6" spans="2:6" x14ac:dyDescent="0.3">
      <c r="B6" s="27" t="s">
        <v>590</v>
      </c>
      <c r="D6" s="50" t="str">
        <f>IF(HOVEDMENY!D20=0," ",HOVEDMENY!D20)</f>
        <v xml:space="preserve"> </v>
      </c>
    </row>
    <row r="7" spans="2:6" ht="7.5" customHeight="1" x14ac:dyDescent="0.3">
      <c r="B7" s="27"/>
    </row>
    <row r="8" spans="2:6" x14ac:dyDescent="0.3">
      <c r="B8" s="27" t="s">
        <v>591</v>
      </c>
      <c r="D8" s="50" t="str">
        <f>IF(HOVEDMENY!D22=0," ",HOVEDMENY!D22)</f>
        <v>Ja</v>
      </c>
    </row>
    <row r="9" spans="2:6" ht="7.5" customHeight="1" x14ac:dyDescent="0.3">
      <c r="B9" s="27"/>
    </row>
    <row r="10" spans="2:6" x14ac:dyDescent="0.3">
      <c r="B10" s="27" t="s">
        <v>592</v>
      </c>
      <c r="D10" s="50" t="str">
        <f>IF(HOVEDMENY!D24=0," ",HOVEDMENY!D24)</f>
        <v xml:space="preserve"> </v>
      </c>
    </row>
    <row r="11" spans="2:6" ht="7.5" customHeight="1" x14ac:dyDescent="0.3">
      <c r="B11" s="27"/>
    </row>
    <row r="12" spans="2:6" x14ac:dyDescent="0.3">
      <c r="B12" s="27" t="s">
        <v>593</v>
      </c>
      <c r="D12" s="50" t="str">
        <f>IF(HOVEDMENY!D26=0," ",HOVEDMENY!D26)</f>
        <v xml:space="preserve"> </v>
      </c>
    </row>
    <row r="13" spans="2:6" ht="7.5" customHeight="1" x14ac:dyDescent="0.3">
      <c r="B13" s="27"/>
    </row>
    <row r="14" spans="2:6" x14ac:dyDescent="0.3">
      <c r="B14" s="27" t="s">
        <v>594</v>
      </c>
      <c r="D14" s="50" t="str">
        <f>IF(HOVEDMENY!D28=0," ",HOVEDMENY!D28)</f>
        <v>Nei</v>
      </c>
    </row>
    <row r="15" spans="2:6" ht="7.5" customHeight="1" x14ac:dyDescent="0.3">
      <c r="B15" s="27"/>
    </row>
    <row r="16" spans="2:6" x14ac:dyDescent="0.3">
      <c r="B16" s="27" t="s">
        <v>618</v>
      </c>
      <c r="D16" s="51">
        <f>SUMIF(Input19[EBITDA],1,Input19[Sum året])</f>
        <v>0</v>
      </c>
    </row>
    <row r="17" spans="2:4" ht="7.5" customHeight="1" x14ac:dyDescent="0.3">
      <c r="B17" s="27"/>
    </row>
    <row r="18" spans="2:4" x14ac:dyDescent="0.3">
      <c r="B18" s="27" t="s">
        <v>624</v>
      </c>
      <c r="D18" s="51">
        <f>D16/12*3.5</f>
        <v>0</v>
      </c>
    </row>
    <row r="19" spans="2:4" ht="7.5" customHeight="1" x14ac:dyDescent="0.3">
      <c r="B19" s="27"/>
    </row>
    <row r="20" spans="2:4" x14ac:dyDescent="0.3">
      <c r="B20" s="27" t="s">
        <v>625</v>
      </c>
      <c r="D20" s="51">
        <f>SUMIF(Input19[EBITDA],1,Input19[Sum 15. mar - 30. jun])</f>
        <v>0</v>
      </c>
    </row>
    <row r="21" spans="2:4" ht="7.5" customHeight="1" x14ac:dyDescent="0.3">
      <c r="B21" s="27"/>
    </row>
    <row r="22" spans="2:4" x14ac:dyDescent="0.3">
      <c r="B22" s="27" t="s">
        <v>619</v>
      </c>
      <c r="D22" s="51">
        <f>SUMIF(Input20[EBITDA],1,Input20[Sum 15. mar - 30. jun])</f>
        <v>0</v>
      </c>
    </row>
    <row r="23" spans="2:4" ht="7.5" customHeight="1" x14ac:dyDescent="0.3">
      <c r="B23" s="27"/>
    </row>
    <row r="24" spans="2:4" x14ac:dyDescent="0.3">
      <c r="B24" s="27" t="s">
        <v>620</v>
      </c>
      <c r="D24" s="51">
        <f>IF(D14="Ja",-1,SUMIF(Input19[Relevant omsetning],1,Input19[Sum jan-feb]))</f>
        <v>0</v>
      </c>
    </row>
    <row r="25" spans="2:4" ht="7.5" customHeight="1" x14ac:dyDescent="0.3">
      <c r="B25" s="27"/>
    </row>
    <row r="26" spans="2:4" x14ac:dyDescent="0.3">
      <c r="B26" s="27" t="s">
        <v>621</v>
      </c>
      <c r="D26" s="51">
        <f>IF(D14="Ja",-1,SUMIF(Input19[Relevant omsetning],1,Input19[Sum 15. mar - 30. jun]))</f>
        <v>0</v>
      </c>
    </row>
    <row r="27" spans="2:4" ht="7.5" customHeight="1" x14ac:dyDescent="0.3">
      <c r="B27" s="27"/>
    </row>
    <row r="28" spans="2:4" x14ac:dyDescent="0.3">
      <c r="B28" s="27" t="s">
        <v>622</v>
      </c>
      <c r="D28" s="51">
        <f>SUMIF(Input20[Relevant omsetning],1,Input20[Sum jan-feb])</f>
        <v>0</v>
      </c>
    </row>
    <row r="29" spans="2:4" ht="7.5" customHeight="1" x14ac:dyDescent="0.3">
      <c r="B29" s="27"/>
    </row>
    <row r="30" spans="2:4" x14ac:dyDescent="0.3">
      <c r="B30" s="27" t="s">
        <v>623</v>
      </c>
      <c r="D30" s="51">
        <f>SUMIF(Input20[Relevant omsetning],1,Input20[Sum 15. mar - 30. jun])</f>
        <v>0</v>
      </c>
    </row>
    <row r="31" spans="2:4" ht="7.5" customHeight="1" x14ac:dyDescent="0.3">
      <c r="B31" s="27"/>
    </row>
    <row r="32" spans="2:4" x14ac:dyDescent="0.3">
      <c r="B32" s="27" t="s">
        <v>605</v>
      </c>
      <c r="D32" s="51">
        <f>'Input øvrige'!D4</f>
        <v>0</v>
      </c>
    </row>
    <row r="33" spans="2:4" ht="7.5" customHeight="1" x14ac:dyDescent="0.3">
      <c r="B33" s="27"/>
    </row>
    <row r="34" spans="2:4" x14ac:dyDescent="0.3">
      <c r="B34" s="27" t="s">
        <v>606</v>
      </c>
      <c r="D34" s="50" t="str">
        <f>IF('Input øvrige'!D6=0," ",'Input øvrige'!D6)</f>
        <v>Nei</v>
      </c>
    </row>
    <row r="35" spans="2:4" ht="7.5" customHeight="1" x14ac:dyDescent="0.3">
      <c r="B35" s="27"/>
    </row>
    <row r="36" spans="2:4" x14ac:dyDescent="0.3">
      <c r="B36" s="27" t="s">
        <v>607</v>
      </c>
      <c r="D36" s="50" t="str">
        <f>IF('Input øvrige'!D8=0," ",'Input øvrige'!D8)</f>
        <v>Ja</v>
      </c>
    </row>
    <row r="37" spans="2:4" ht="7.5" customHeight="1" x14ac:dyDescent="0.3">
      <c r="B37" s="27"/>
    </row>
    <row r="38" spans="2:4" x14ac:dyDescent="0.3">
      <c r="B38" s="27" t="s">
        <v>608</v>
      </c>
      <c r="D38" s="50" t="str">
        <f>IF('Input øvrige'!D10=0," ",'Input øvrige'!D10)</f>
        <v>Ja</v>
      </c>
    </row>
    <row r="39" spans="2:4" ht="7.5" customHeight="1" x14ac:dyDescent="0.3">
      <c r="B39" s="27"/>
    </row>
    <row r="40" spans="2:4" x14ac:dyDescent="0.3">
      <c r="B40" s="27" t="s">
        <v>609</v>
      </c>
      <c r="D40" s="50" t="str">
        <f>IF('Input øvrige'!D12=0," ",'Input øvrige'!D12)</f>
        <v>Nei</v>
      </c>
    </row>
    <row r="41" spans="2:4" ht="7.5" customHeight="1" x14ac:dyDescent="0.3">
      <c r="B41" s="27"/>
    </row>
    <row r="42" spans="2:4" x14ac:dyDescent="0.3">
      <c r="B42" s="27" t="s">
        <v>610</v>
      </c>
      <c r="D42" s="50" t="str">
        <f>IF('Input øvrige'!D14=0," ",'Input øvrige'!D14)</f>
        <v>Ja</v>
      </c>
    </row>
    <row r="43" spans="2:4" ht="7.5" customHeight="1" x14ac:dyDescent="0.3">
      <c r="B43" s="27"/>
    </row>
    <row r="44" spans="2:4" x14ac:dyDescent="0.3">
      <c r="B44" s="27" t="s">
        <v>611</v>
      </c>
      <c r="D44" s="51">
        <f>'Input øvrige'!D16</f>
        <v>0</v>
      </c>
    </row>
    <row r="45" spans="2:4" ht="7.5" customHeight="1" x14ac:dyDescent="0.3">
      <c r="B45" s="27"/>
    </row>
    <row r="46" spans="2:4" x14ac:dyDescent="0.3">
      <c r="B46" s="27" t="s">
        <v>612</v>
      </c>
      <c r="D46" s="51">
        <f>'Input øvrige'!D18</f>
        <v>0</v>
      </c>
    </row>
    <row r="47" spans="2:4" ht="7.5" customHeight="1" x14ac:dyDescent="0.3">
      <c r="B47" s="27"/>
    </row>
    <row r="48" spans="2:4" x14ac:dyDescent="0.3">
      <c r="B48" s="27" t="s">
        <v>613</v>
      </c>
      <c r="D48" s="51">
        <f>'Input øvrige'!D20</f>
        <v>0</v>
      </c>
    </row>
    <row r="49" spans="2:4" ht="7.5" customHeight="1" x14ac:dyDescent="0.3">
      <c r="B49" s="27"/>
    </row>
    <row r="50" spans="2:4" x14ac:dyDescent="0.3">
      <c r="B50" s="27" t="s">
        <v>614</v>
      </c>
      <c r="D50" s="51">
        <f>'Input øvrige'!D22</f>
        <v>0</v>
      </c>
    </row>
    <row r="51" spans="2:4" ht="7.5" customHeight="1" x14ac:dyDescent="0.3">
      <c r="B51" s="27"/>
    </row>
    <row r="52" spans="2:4" x14ac:dyDescent="0.3">
      <c r="B52" s="27" t="s">
        <v>615</v>
      </c>
      <c r="D52" s="50" t="str">
        <f>IF('Input øvrige'!D24=0," ",'Input øvrige'!D24)</f>
        <v xml:space="preserve"> </v>
      </c>
    </row>
    <row r="53" spans="2:4" ht="7.5" customHeight="1" x14ac:dyDescent="0.3">
      <c r="B53" s="27"/>
    </row>
    <row r="54" spans="2:4" x14ac:dyDescent="0.3">
      <c r="B54" s="27" t="s">
        <v>616</v>
      </c>
      <c r="D54" s="50" t="str">
        <f>IF('Input øvrige'!D26=0," ",'Input øvrige'!D26)</f>
        <v xml:space="preserve"> </v>
      </c>
    </row>
  </sheetData>
  <mergeCells count="1">
    <mergeCell ref="B2:D2"/>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6B634-39AC-4AC5-90E7-782A8A4C11D4}">
  <sheetPr codeName="Ark5"/>
  <dimension ref="A1:A2"/>
  <sheetViews>
    <sheetView workbookViewId="0">
      <selection activeCell="D10" sqref="D10"/>
    </sheetView>
  </sheetViews>
  <sheetFormatPr baseColWidth="10" defaultColWidth="10.28515625" defaultRowHeight="15" x14ac:dyDescent="0.3"/>
  <cols>
    <col min="1" max="1" width="10.28515625" style="9" customWidth="1"/>
    <col min="2" max="16384" width="10.28515625" style="9"/>
  </cols>
  <sheetData>
    <row r="1" spans="1:1" x14ac:dyDescent="0.3">
      <c r="A1" s="9" t="s">
        <v>575</v>
      </c>
    </row>
    <row r="2" spans="1:1" x14ac:dyDescent="0.3">
      <c r="A2" s="9" t="s">
        <v>576</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5587F-DFDF-469C-A156-4E874B77F34C}">
  <sheetPr codeName="Ark17"/>
  <dimension ref="A1:H263"/>
  <sheetViews>
    <sheetView workbookViewId="0">
      <selection activeCell="G41" sqref="G41:G43"/>
    </sheetView>
  </sheetViews>
  <sheetFormatPr baseColWidth="10" defaultRowHeight="15" x14ac:dyDescent="0.25"/>
  <cols>
    <col min="1" max="1" width="7.7109375" style="14" customWidth="1"/>
    <col min="2" max="2" width="51.140625" style="14" customWidth="1"/>
    <col min="3" max="3" width="12.85546875" style="14" customWidth="1"/>
    <col min="4" max="4" width="33.85546875" style="14" customWidth="1"/>
    <col min="5" max="5" width="15.7109375" style="14" customWidth="1"/>
    <col min="6" max="7" width="17.140625" style="19" customWidth="1"/>
    <col min="8" max="8" width="17.85546875" style="14" customWidth="1"/>
    <col min="9" max="16384" width="11.42578125" style="14"/>
  </cols>
  <sheetData>
    <row r="1" spans="1:8" ht="45" customHeight="1" thickBot="1" x14ac:dyDescent="0.3">
      <c r="A1" s="10" t="s">
        <v>14</v>
      </c>
      <c r="B1" s="10" t="s">
        <v>15</v>
      </c>
      <c r="C1" s="10" t="s">
        <v>16</v>
      </c>
      <c r="D1" s="10" t="s">
        <v>17</v>
      </c>
      <c r="E1" s="11" t="s">
        <v>18</v>
      </c>
      <c r="F1" s="12" t="s">
        <v>19</v>
      </c>
      <c r="G1" s="13" t="s">
        <v>20</v>
      </c>
      <c r="H1" s="13" t="s">
        <v>574</v>
      </c>
    </row>
    <row r="2" spans="1:8" x14ac:dyDescent="0.25">
      <c r="A2" s="15" t="s">
        <v>21</v>
      </c>
      <c r="B2" s="16"/>
      <c r="C2" s="17" t="s">
        <v>22</v>
      </c>
      <c r="D2" s="17" t="s">
        <v>22</v>
      </c>
      <c r="E2" s="17" t="s">
        <v>22</v>
      </c>
      <c r="F2" s="17" t="s">
        <v>23</v>
      </c>
      <c r="G2" s="17" t="s">
        <v>22</v>
      </c>
      <c r="H2" s="17" t="s">
        <v>22</v>
      </c>
    </row>
    <row r="3" spans="1:8" x14ac:dyDescent="0.25">
      <c r="A3" s="15" t="s">
        <v>24</v>
      </c>
      <c r="B3" s="16"/>
      <c r="C3" s="17" t="s">
        <v>22</v>
      </c>
      <c r="D3" s="17" t="s">
        <v>22</v>
      </c>
      <c r="E3" s="17" t="s">
        <v>22</v>
      </c>
      <c r="F3" s="17" t="s">
        <v>23</v>
      </c>
      <c r="G3" s="17" t="s">
        <v>22</v>
      </c>
      <c r="H3" s="17" t="s">
        <v>22</v>
      </c>
    </row>
    <row r="4" spans="1:8" ht="15.75" x14ac:dyDescent="0.3">
      <c r="A4" s="18">
        <v>3000</v>
      </c>
      <c r="B4" s="18" t="s">
        <v>25</v>
      </c>
      <c r="C4" s="18" t="s">
        <v>26</v>
      </c>
      <c r="D4" s="14" t="s">
        <v>27</v>
      </c>
      <c r="E4" s="19" t="s">
        <v>28</v>
      </c>
      <c r="F4" s="20">
        <v>3000</v>
      </c>
      <c r="G4" s="21">
        <v>1</v>
      </c>
      <c r="H4" s="21">
        <v>1</v>
      </c>
    </row>
    <row r="5" spans="1:8" ht="15.75" x14ac:dyDescent="0.3">
      <c r="A5" s="18">
        <v>3010</v>
      </c>
      <c r="B5" s="18" t="s">
        <v>29</v>
      </c>
      <c r="C5" s="18" t="s">
        <v>26</v>
      </c>
      <c r="D5" s="14" t="s">
        <v>27</v>
      </c>
      <c r="E5" s="19" t="s">
        <v>30</v>
      </c>
      <c r="F5" s="20">
        <v>3000</v>
      </c>
      <c r="G5" s="21">
        <v>1</v>
      </c>
      <c r="H5" s="21">
        <v>1</v>
      </c>
    </row>
    <row r="6" spans="1:8" ht="15.75" x14ac:dyDescent="0.3">
      <c r="A6" s="18">
        <v>3020</v>
      </c>
      <c r="B6" s="18" t="s">
        <v>31</v>
      </c>
      <c r="C6" s="18" t="s">
        <v>26</v>
      </c>
      <c r="D6" s="14" t="s">
        <v>27</v>
      </c>
      <c r="E6" s="19" t="s">
        <v>32</v>
      </c>
      <c r="F6" s="20">
        <v>3000</v>
      </c>
      <c r="G6" s="21">
        <v>1</v>
      </c>
      <c r="H6" s="21">
        <v>1</v>
      </c>
    </row>
    <row r="7" spans="1:8" ht="15.75" x14ac:dyDescent="0.3">
      <c r="A7" s="18">
        <v>3030</v>
      </c>
      <c r="B7" s="18" t="s">
        <v>33</v>
      </c>
      <c r="C7" s="18" t="s">
        <v>26</v>
      </c>
      <c r="D7" s="14" t="s">
        <v>27</v>
      </c>
      <c r="E7" s="19" t="s">
        <v>34</v>
      </c>
      <c r="F7" s="20">
        <v>3000</v>
      </c>
      <c r="G7" s="21">
        <v>1</v>
      </c>
      <c r="H7" s="21">
        <v>1</v>
      </c>
    </row>
    <row r="8" spans="1:8" ht="15.75" x14ac:dyDescent="0.3">
      <c r="A8" s="18">
        <v>3040</v>
      </c>
      <c r="B8" s="18" t="s">
        <v>35</v>
      </c>
      <c r="C8" s="18" t="s">
        <v>26</v>
      </c>
      <c r="D8" s="14" t="s">
        <v>27</v>
      </c>
      <c r="E8" s="19" t="s">
        <v>36</v>
      </c>
      <c r="F8" s="20">
        <v>3000</v>
      </c>
      <c r="G8" s="21">
        <v>1</v>
      </c>
      <c r="H8" s="21">
        <v>1</v>
      </c>
    </row>
    <row r="9" spans="1:8" ht="15.75" x14ac:dyDescent="0.3">
      <c r="A9" s="18">
        <v>3050</v>
      </c>
      <c r="B9" s="18" t="s">
        <v>37</v>
      </c>
      <c r="C9" s="18" t="s">
        <v>26</v>
      </c>
      <c r="D9" s="14" t="s">
        <v>27</v>
      </c>
      <c r="E9" s="19" t="s">
        <v>38</v>
      </c>
      <c r="F9" s="20">
        <v>3000</v>
      </c>
      <c r="G9" s="21">
        <v>1</v>
      </c>
      <c r="H9" s="21">
        <v>1</v>
      </c>
    </row>
    <row r="10" spans="1:8" ht="15.75" x14ac:dyDescent="0.3">
      <c r="A10" s="18">
        <v>3060</v>
      </c>
      <c r="B10" s="18" t="s">
        <v>39</v>
      </c>
      <c r="C10" s="18" t="s">
        <v>26</v>
      </c>
      <c r="D10" s="14" t="s">
        <v>27</v>
      </c>
      <c r="E10" s="19" t="s">
        <v>40</v>
      </c>
      <c r="F10" s="20">
        <v>3000</v>
      </c>
      <c r="G10" s="21">
        <v>1</v>
      </c>
      <c r="H10" s="21">
        <v>1</v>
      </c>
    </row>
    <row r="11" spans="1:8" ht="15.75" x14ac:dyDescent="0.3">
      <c r="A11" s="18">
        <v>3063</v>
      </c>
      <c r="B11" s="18" t="s">
        <v>41</v>
      </c>
      <c r="C11" s="18" t="s">
        <v>26</v>
      </c>
      <c r="D11" s="14" t="s">
        <v>27</v>
      </c>
      <c r="E11" s="19" t="s">
        <v>40</v>
      </c>
      <c r="F11" s="20">
        <v>3000</v>
      </c>
      <c r="G11" s="21">
        <v>1</v>
      </c>
      <c r="H11" s="21">
        <v>1</v>
      </c>
    </row>
    <row r="12" spans="1:8" ht="15.75" x14ac:dyDescent="0.3">
      <c r="A12" s="18">
        <v>3070</v>
      </c>
      <c r="B12" s="18" t="s">
        <v>42</v>
      </c>
      <c r="C12" s="18" t="s">
        <v>26</v>
      </c>
      <c r="D12" s="14" t="s">
        <v>27</v>
      </c>
      <c r="E12" s="19" t="s">
        <v>43</v>
      </c>
      <c r="F12" s="20">
        <v>3000</v>
      </c>
      <c r="G12" s="21">
        <v>1</v>
      </c>
      <c r="H12" s="21">
        <v>1</v>
      </c>
    </row>
    <row r="13" spans="1:8" ht="15.75" x14ac:dyDescent="0.3">
      <c r="A13" s="18">
        <v>3074</v>
      </c>
      <c r="B13" s="18" t="s">
        <v>44</v>
      </c>
      <c r="C13" s="18" t="s">
        <v>26</v>
      </c>
      <c r="D13" s="14" t="s">
        <v>27</v>
      </c>
      <c r="E13" s="19" t="s">
        <v>43</v>
      </c>
      <c r="F13" s="20">
        <v>3000</v>
      </c>
      <c r="G13" s="21">
        <v>1</v>
      </c>
      <c r="H13" s="21">
        <v>1</v>
      </c>
    </row>
    <row r="14" spans="1:8" ht="15.75" x14ac:dyDescent="0.3">
      <c r="A14" s="18">
        <v>3080</v>
      </c>
      <c r="B14" s="18" t="s">
        <v>45</v>
      </c>
      <c r="C14" s="18" t="s">
        <v>26</v>
      </c>
      <c r="D14" s="14" t="s">
        <v>27</v>
      </c>
      <c r="E14" s="19" t="s">
        <v>46</v>
      </c>
      <c r="F14" s="20">
        <v>3000</v>
      </c>
      <c r="G14" s="21">
        <v>1</v>
      </c>
      <c r="H14" s="21">
        <v>1</v>
      </c>
    </row>
    <row r="15" spans="1:8" ht="15.75" x14ac:dyDescent="0.3">
      <c r="A15" s="18">
        <v>3090</v>
      </c>
      <c r="B15" s="18" t="s">
        <v>47</v>
      </c>
      <c r="C15" s="18" t="s">
        <v>26</v>
      </c>
      <c r="D15" s="14" t="s">
        <v>27</v>
      </c>
      <c r="E15" s="19" t="s">
        <v>48</v>
      </c>
      <c r="F15" s="20">
        <v>3000</v>
      </c>
      <c r="G15" s="21">
        <v>1</v>
      </c>
      <c r="H15" s="21">
        <v>1</v>
      </c>
    </row>
    <row r="16" spans="1:8" x14ac:dyDescent="0.25">
      <c r="A16" s="15" t="s">
        <v>49</v>
      </c>
      <c r="B16" s="16"/>
      <c r="C16" s="17" t="s">
        <v>22</v>
      </c>
      <c r="D16" s="17" t="s">
        <v>22</v>
      </c>
      <c r="E16" s="17" t="s">
        <v>22</v>
      </c>
      <c r="F16" s="17" t="s">
        <v>23</v>
      </c>
      <c r="G16" s="17" t="s">
        <v>22</v>
      </c>
      <c r="H16" s="17" t="s">
        <v>22</v>
      </c>
    </row>
    <row r="17" spans="1:8" ht="15.75" x14ac:dyDescent="0.3">
      <c r="A17" s="18">
        <v>3100</v>
      </c>
      <c r="B17" s="18" t="s">
        <v>50</v>
      </c>
      <c r="C17" s="18" t="s">
        <v>51</v>
      </c>
      <c r="D17" s="14" t="s">
        <v>52</v>
      </c>
      <c r="E17" s="19" t="s">
        <v>53</v>
      </c>
      <c r="F17" s="20">
        <v>3100</v>
      </c>
      <c r="G17" s="21">
        <v>1</v>
      </c>
      <c r="H17" s="21">
        <v>1</v>
      </c>
    </row>
    <row r="18" spans="1:8" ht="15.75" x14ac:dyDescent="0.3">
      <c r="A18" s="18">
        <v>3110</v>
      </c>
      <c r="B18" s="18" t="s">
        <v>54</v>
      </c>
      <c r="C18" s="18" t="s">
        <v>51</v>
      </c>
      <c r="D18" s="14" t="s">
        <v>52</v>
      </c>
      <c r="E18" s="19" t="s">
        <v>55</v>
      </c>
      <c r="F18" s="20">
        <v>3100</v>
      </c>
      <c r="G18" s="21">
        <v>1</v>
      </c>
      <c r="H18" s="21">
        <v>1</v>
      </c>
    </row>
    <row r="19" spans="1:8" ht="15.75" x14ac:dyDescent="0.3">
      <c r="A19" s="18">
        <v>3120</v>
      </c>
      <c r="B19" s="18" t="s">
        <v>56</v>
      </c>
      <c r="C19" s="18" t="s">
        <v>51</v>
      </c>
      <c r="D19" s="14" t="s">
        <v>52</v>
      </c>
      <c r="E19" s="19" t="s">
        <v>57</v>
      </c>
      <c r="F19" s="20">
        <v>3100</v>
      </c>
      <c r="G19" s="21">
        <v>1</v>
      </c>
      <c r="H19" s="21">
        <v>1</v>
      </c>
    </row>
    <row r="20" spans="1:8" ht="15.75" x14ac:dyDescent="0.3">
      <c r="A20" s="18">
        <v>3160</v>
      </c>
      <c r="B20" s="18" t="s">
        <v>58</v>
      </c>
      <c r="C20" s="18" t="s">
        <v>51</v>
      </c>
      <c r="D20" s="14" t="s">
        <v>52</v>
      </c>
      <c r="E20" s="19" t="s">
        <v>59</v>
      </c>
      <c r="F20" s="20">
        <v>3100</v>
      </c>
      <c r="G20" s="21">
        <v>1</v>
      </c>
      <c r="H20" s="21">
        <v>1</v>
      </c>
    </row>
    <row r="21" spans="1:8" ht="15.75" x14ac:dyDescent="0.3">
      <c r="A21" s="18">
        <v>3180</v>
      </c>
      <c r="B21" s="18" t="s">
        <v>60</v>
      </c>
      <c r="C21" s="18" t="s">
        <v>51</v>
      </c>
      <c r="D21" s="14" t="s">
        <v>52</v>
      </c>
      <c r="E21" s="19" t="s">
        <v>61</v>
      </c>
      <c r="F21" s="20">
        <v>3100</v>
      </c>
      <c r="G21" s="21">
        <v>1</v>
      </c>
      <c r="H21" s="21">
        <v>1</v>
      </c>
    </row>
    <row r="22" spans="1:8" ht="15.75" x14ac:dyDescent="0.3">
      <c r="A22" s="18">
        <v>3190</v>
      </c>
      <c r="B22" s="18" t="s">
        <v>62</v>
      </c>
      <c r="C22" s="18" t="s">
        <v>51</v>
      </c>
      <c r="D22" s="14" t="s">
        <v>52</v>
      </c>
      <c r="E22" s="19" t="s">
        <v>63</v>
      </c>
      <c r="F22" s="20">
        <v>3100</v>
      </c>
      <c r="G22" s="21">
        <v>1</v>
      </c>
      <c r="H22" s="21">
        <v>1</v>
      </c>
    </row>
    <row r="23" spans="1:8" x14ac:dyDescent="0.25">
      <c r="A23" s="15" t="s">
        <v>64</v>
      </c>
      <c r="B23" s="16"/>
      <c r="C23" s="17" t="s">
        <v>22</v>
      </c>
      <c r="D23" s="17" t="s">
        <v>22</v>
      </c>
      <c r="E23" s="17" t="s">
        <v>22</v>
      </c>
      <c r="F23" s="17" t="s">
        <v>23</v>
      </c>
      <c r="G23" s="17" t="s">
        <v>22</v>
      </c>
      <c r="H23" s="17" t="s">
        <v>22</v>
      </c>
    </row>
    <row r="24" spans="1:8" ht="15.75" x14ac:dyDescent="0.3">
      <c r="A24" s="18">
        <v>3200</v>
      </c>
      <c r="B24" s="18" t="s">
        <v>65</v>
      </c>
      <c r="C24" s="18" t="s">
        <v>66</v>
      </c>
      <c r="D24" s="14" t="s">
        <v>67</v>
      </c>
      <c r="E24" s="19" t="s">
        <v>68</v>
      </c>
      <c r="F24" s="20">
        <v>3200</v>
      </c>
      <c r="G24" s="21">
        <v>1</v>
      </c>
      <c r="H24" s="21">
        <v>1</v>
      </c>
    </row>
    <row r="25" spans="1:8" ht="15.75" x14ac:dyDescent="0.3">
      <c r="A25" s="18">
        <v>3210</v>
      </c>
      <c r="B25" s="18" t="s">
        <v>69</v>
      </c>
      <c r="C25" s="18" t="s">
        <v>66</v>
      </c>
      <c r="D25" s="14" t="s">
        <v>67</v>
      </c>
      <c r="E25" s="19" t="s">
        <v>70</v>
      </c>
      <c r="F25" s="20">
        <v>3200</v>
      </c>
      <c r="G25" s="21">
        <v>1</v>
      </c>
      <c r="H25" s="21">
        <v>1</v>
      </c>
    </row>
    <row r="26" spans="1:8" ht="15.75" x14ac:dyDescent="0.3">
      <c r="A26" s="18">
        <v>3220</v>
      </c>
      <c r="B26" s="18" t="s">
        <v>71</v>
      </c>
      <c r="C26" s="18" t="s">
        <v>66</v>
      </c>
      <c r="D26" s="14" t="s">
        <v>67</v>
      </c>
      <c r="E26" s="19" t="s">
        <v>72</v>
      </c>
      <c r="F26" s="20">
        <v>3200</v>
      </c>
      <c r="G26" s="21">
        <v>1</v>
      </c>
      <c r="H26" s="21">
        <v>1</v>
      </c>
    </row>
    <row r="27" spans="1:8" ht="15.75" x14ac:dyDescent="0.3">
      <c r="A27" s="18">
        <v>3260</v>
      </c>
      <c r="B27" s="18" t="s">
        <v>73</v>
      </c>
      <c r="C27" s="18" t="s">
        <v>66</v>
      </c>
      <c r="D27" s="14" t="s">
        <v>67</v>
      </c>
      <c r="E27" s="19" t="s">
        <v>74</v>
      </c>
      <c r="F27" s="20">
        <v>3200</v>
      </c>
      <c r="G27" s="21">
        <v>1</v>
      </c>
      <c r="H27" s="21">
        <v>1</v>
      </c>
    </row>
    <row r="28" spans="1:8" ht="15.75" x14ac:dyDescent="0.3">
      <c r="A28" s="18">
        <v>3280</v>
      </c>
      <c r="B28" s="18" t="s">
        <v>75</v>
      </c>
      <c r="C28" s="18" t="s">
        <v>66</v>
      </c>
      <c r="D28" s="14" t="s">
        <v>67</v>
      </c>
      <c r="E28" s="19" t="s">
        <v>76</v>
      </c>
      <c r="F28" s="20">
        <v>3200</v>
      </c>
      <c r="G28" s="21">
        <v>1</v>
      </c>
      <c r="H28" s="21">
        <v>1</v>
      </c>
    </row>
    <row r="29" spans="1:8" x14ac:dyDescent="0.25">
      <c r="A29" s="15" t="s">
        <v>77</v>
      </c>
      <c r="B29" s="16"/>
      <c r="C29" s="17" t="s">
        <v>22</v>
      </c>
      <c r="D29" s="17" t="s">
        <v>22</v>
      </c>
      <c r="E29" s="17" t="s">
        <v>22</v>
      </c>
      <c r="F29" s="17" t="s">
        <v>23</v>
      </c>
      <c r="G29" s="17" t="s">
        <v>22</v>
      </c>
      <c r="H29" s="17" t="s">
        <v>22</v>
      </c>
    </row>
    <row r="30" spans="1:8" ht="15.75" x14ac:dyDescent="0.3">
      <c r="A30" s="18">
        <v>3300</v>
      </c>
      <c r="B30" s="18" t="s">
        <v>78</v>
      </c>
      <c r="C30" s="18" t="s">
        <v>79</v>
      </c>
      <c r="D30" s="14" t="s">
        <v>80</v>
      </c>
      <c r="E30" s="19" t="s">
        <v>81</v>
      </c>
      <c r="F30" s="20">
        <v>3300</v>
      </c>
      <c r="G30" s="21">
        <v>1</v>
      </c>
      <c r="H30" s="21">
        <v>1</v>
      </c>
    </row>
    <row r="31" spans="1:8" ht="15.75" x14ac:dyDescent="0.3">
      <c r="A31" s="18">
        <v>3301</v>
      </c>
      <c r="B31" s="18" t="s">
        <v>82</v>
      </c>
      <c r="C31" s="18" t="s">
        <v>79</v>
      </c>
      <c r="D31" s="14" t="s">
        <v>80</v>
      </c>
      <c r="E31" s="19" t="s">
        <v>81</v>
      </c>
      <c r="F31" s="20">
        <v>3300</v>
      </c>
      <c r="G31" s="21">
        <v>1</v>
      </c>
      <c r="H31" s="21">
        <v>1</v>
      </c>
    </row>
    <row r="32" spans="1:8" ht="15.75" x14ac:dyDescent="0.3">
      <c r="A32" s="18">
        <v>3302</v>
      </c>
      <c r="B32" s="18" t="s">
        <v>83</v>
      </c>
      <c r="C32" s="18" t="s">
        <v>79</v>
      </c>
      <c r="D32" s="14" t="s">
        <v>80</v>
      </c>
      <c r="E32" s="19" t="s">
        <v>81</v>
      </c>
      <c r="F32" s="20">
        <v>3300</v>
      </c>
      <c r="G32" s="21">
        <v>1</v>
      </c>
      <c r="H32" s="21">
        <v>1</v>
      </c>
    </row>
    <row r="33" spans="1:8" ht="15.75" x14ac:dyDescent="0.3">
      <c r="A33" s="18">
        <v>3303</v>
      </c>
      <c r="B33" s="18" t="s">
        <v>84</v>
      </c>
      <c r="C33" s="18" t="s">
        <v>79</v>
      </c>
      <c r="D33" s="14" t="s">
        <v>80</v>
      </c>
      <c r="E33" s="19" t="s">
        <v>81</v>
      </c>
      <c r="F33" s="20">
        <v>3300</v>
      </c>
      <c r="G33" s="21">
        <v>1</v>
      </c>
      <c r="H33" s="21">
        <v>1</v>
      </c>
    </row>
    <row r="34" spans="1:8" x14ac:dyDescent="0.25">
      <c r="A34" s="15" t="s">
        <v>85</v>
      </c>
      <c r="B34" s="16"/>
      <c r="C34" s="17" t="s">
        <v>22</v>
      </c>
      <c r="D34" s="17" t="s">
        <v>22</v>
      </c>
      <c r="E34" s="17" t="s">
        <v>22</v>
      </c>
      <c r="F34" s="17" t="s">
        <v>23</v>
      </c>
      <c r="G34" s="17" t="s">
        <v>22</v>
      </c>
      <c r="H34" s="17" t="s">
        <v>22</v>
      </c>
    </row>
    <row r="35" spans="1:8" ht="15.75" x14ac:dyDescent="0.3">
      <c r="A35" s="18">
        <v>3400</v>
      </c>
      <c r="B35" s="18" t="s">
        <v>86</v>
      </c>
      <c r="C35" s="18" t="s">
        <v>87</v>
      </c>
      <c r="D35" s="14" t="s">
        <v>88</v>
      </c>
      <c r="E35" s="19" t="s">
        <v>89</v>
      </c>
      <c r="F35" s="20">
        <v>3400</v>
      </c>
      <c r="G35" s="21">
        <v>1</v>
      </c>
      <c r="H35" s="21">
        <v>1</v>
      </c>
    </row>
    <row r="36" spans="1:8" ht="15.75" x14ac:dyDescent="0.3">
      <c r="A36" s="18">
        <v>3440</v>
      </c>
      <c r="B36" s="18" t="s">
        <v>90</v>
      </c>
      <c r="C36" s="18" t="s">
        <v>87</v>
      </c>
      <c r="D36" s="14" t="s">
        <v>88</v>
      </c>
      <c r="E36" s="19" t="s">
        <v>91</v>
      </c>
      <c r="F36" s="20">
        <v>3400</v>
      </c>
      <c r="G36" s="21">
        <v>1</v>
      </c>
      <c r="H36" s="21">
        <v>1</v>
      </c>
    </row>
    <row r="37" spans="1:8" x14ac:dyDescent="0.25">
      <c r="A37" s="15" t="s">
        <v>92</v>
      </c>
      <c r="B37" s="16"/>
      <c r="C37" s="17" t="s">
        <v>22</v>
      </c>
      <c r="D37" s="17" t="s">
        <v>22</v>
      </c>
      <c r="E37" s="17" t="s">
        <v>22</v>
      </c>
      <c r="F37" s="17" t="s">
        <v>23</v>
      </c>
      <c r="G37" s="17" t="s">
        <v>22</v>
      </c>
      <c r="H37" s="17" t="s">
        <v>22</v>
      </c>
    </row>
    <row r="38" spans="1:8" ht="15.75" x14ac:dyDescent="0.3">
      <c r="A38" s="18">
        <v>3500</v>
      </c>
      <c r="B38" s="18" t="s">
        <v>93</v>
      </c>
      <c r="C38" s="18" t="s">
        <v>94</v>
      </c>
      <c r="D38" s="14" t="s">
        <v>95</v>
      </c>
      <c r="E38" s="19" t="s">
        <v>96</v>
      </c>
      <c r="F38" s="20">
        <v>3500</v>
      </c>
      <c r="G38" s="22">
        <v>0</v>
      </c>
      <c r="H38" s="21">
        <v>1</v>
      </c>
    </row>
    <row r="39" spans="1:8" ht="15.75" x14ac:dyDescent="0.3">
      <c r="A39" s="18">
        <v>3510</v>
      </c>
      <c r="B39" s="18" t="s">
        <v>97</v>
      </c>
      <c r="C39" s="18" t="s">
        <v>94</v>
      </c>
      <c r="D39" s="14" t="s">
        <v>95</v>
      </c>
      <c r="E39" s="19" t="s">
        <v>98</v>
      </c>
      <c r="F39" s="20">
        <v>3500</v>
      </c>
      <c r="G39" s="22">
        <v>0</v>
      </c>
      <c r="H39" s="21">
        <v>1</v>
      </c>
    </row>
    <row r="40" spans="1:8" x14ac:dyDescent="0.25">
      <c r="A40" s="15" t="s">
        <v>99</v>
      </c>
      <c r="B40" s="16"/>
      <c r="C40" s="17" t="s">
        <v>22</v>
      </c>
      <c r="D40" s="17" t="s">
        <v>22</v>
      </c>
      <c r="E40" s="17" t="s">
        <v>22</v>
      </c>
      <c r="F40" s="17" t="s">
        <v>23</v>
      </c>
      <c r="G40" s="17" t="s">
        <v>22</v>
      </c>
      <c r="H40" s="17" t="s">
        <v>22</v>
      </c>
    </row>
    <row r="41" spans="1:8" ht="15.75" x14ac:dyDescent="0.3">
      <c r="A41" s="18">
        <v>3600</v>
      </c>
      <c r="B41" s="18" t="s">
        <v>100</v>
      </c>
      <c r="C41" s="18" t="s">
        <v>101</v>
      </c>
      <c r="D41" s="14" t="s">
        <v>102</v>
      </c>
      <c r="E41" s="19" t="s">
        <v>103</v>
      </c>
      <c r="F41" s="20">
        <v>3600</v>
      </c>
      <c r="G41" s="22">
        <v>0</v>
      </c>
      <c r="H41" s="21">
        <v>1</v>
      </c>
    </row>
    <row r="42" spans="1:8" ht="15.75" x14ac:dyDescent="0.3">
      <c r="A42" s="18">
        <v>3610</v>
      </c>
      <c r="B42" s="18" t="s">
        <v>104</v>
      </c>
      <c r="C42" s="18" t="s">
        <v>101</v>
      </c>
      <c r="D42" s="14" t="s">
        <v>102</v>
      </c>
      <c r="E42" s="19" t="s">
        <v>105</v>
      </c>
      <c r="F42" s="20">
        <v>3695</v>
      </c>
      <c r="G42" s="22">
        <v>0</v>
      </c>
      <c r="H42" s="21">
        <v>1</v>
      </c>
    </row>
    <row r="43" spans="1:8" ht="15.75" x14ac:dyDescent="0.3">
      <c r="A43" s="18">
        <v>3620</v>
      </c>
      <c r="B43" s="18" t="s">
        <v>106</v>
      </c>
      <c r="C43" s="18" t="s">
        <v>101</v>
      </c>
      <c r="D43" s="14" t="s">
        <v>102</v>
      </c>
      <c r="E43" s="19" t="s">
        <v>107</v>
      </c>
      <c r="F43" s="20">
        <v>3695</v>
      </c>
      <c r="G43" s="22">
        <v>0</v>
      </c>
      <c r="H43" s="21">
        <v>1</v>
      </c>
    </row>
    <row r="44" spans="1:8" x14ac:dyDescent="0.25">
      <c r="A44" s="15" t="s">
        <v>108</v>
      </c>
      <c r="B44" s="16"/>
      <c r="C44" s="17" t="s">
        <v>22</v>
      </c>
      <c r="D44" s="17" t="s">
        <v>22</v>
      </c>
      <c r="E44" s="17" t="s">
        <v>22</v>
      </c>
      <c r="F44" s="17" t="s">
        <v>23</v>
      </c>
      <c r="G44" s="17" t="s">
        <v>22</v>
      </c>
      <c r="H44" s="17" t="s">
        <v>22</v>
      </c>
    </row>
    <row r="45" spans="1:8" ht="15.75" x14ac:dyDescent="0.3">
      <c r="A45" s="18">
        <v>3700</v>
      </c>
      <c r="B45" s="18" t="s">
        <v>109</v>
      </c>
      <c r="C45" s="18" t="s">
        <v>110</v>
      </c>
      <c r="D45" s="14" t="s">
        <v>109</v>
      </c>
      <c r="E45" s="19" t="s">
        <v>111</v>
      </c>
      <c r="F45" s="20">
        <v>3700</v>
      </c>
      <c r="G45" s="21">
        <v>1</v>
      </c>
      <c r="H45" s="21">
        <v>1</v>
      </c>
    </row>
    <row r="46" spans="1:8" x14ac:dyDescent="0.25">
      <c r="A46" s="15" t="s">
        <v>112</v>
      </c>
      <c r="B46" s="16"/>
      <c r="C46" s="17" t="s">
        <v>22</v>
      </c>
      <c r="D46" s="17" t="s">
        <v>22</v>
      </c>
      <c r="E46" s="17" t="s">
        <v>22</v>
      </c>
      <c r="F46" s="17" t="s">
        <v>23</v>
      </c>
      <c r="G46" s="17" t="s">
        <v>22</v>
      </c>
      <c r="H46" s="17" t="s">
        <v>22</v>
      </c>
    </row>
    <row r="47" spans="1:8" ht="15.75" x14ac:dyDescent="0.3">
      <c r="A47" s="18">
        <v>3800</v>
      </c>
      <c r="B47" s="18" t="s">
        <v>113</v>
      </c>
      <c r="C47" s="18" t="s">
        <v>114</v>
      </c>
      <c r="D47" s="14" t="s">
        <v>113</v>
      </c>
      <c r="E47" s="19" t="s">
        <v>115</v>
      </c>
      <c r="F47" s="20">
        <v>3880</v>
      </c>
      <c r="G47" s="22">
        <v>0</v>
      </c>
      <c r="H47" s="21">
        <v>1</v>
      </c>
    </row>
    <row r="48" spans="1:8" x14ac:dyDescent="0.25">
      <c r="A48" s="15" t="s">
        <v>116</v>
      </c>
      <c r="B48" s="16"/>
      <c r="C48" s="17" t="s">
        <v>22</v>
      </c>
      <c r="D48" s="17" t="s">
        <v>22</v>
      </c>
      <c r="E48" s="17" t="s">
        <v>22</v>
      </c>
      <c r="F48" s="17" t="s">
        <v>23</v>
      </c>
      <c r="G48" s="17" t="s">
        <v>22</v>
      </c>
      <c r="H48" s="17" t="s">
        <v>22</v>
      </c>
    </row>
    <row r="49" spans="1:8" ht="15.75" x14ac:dyDescent="0.3">
      <c r="A49" s="18">
        <v>3900</v>
      </c>
      <c r="B49" s="18" t="s">
        <v>117</v>
      </c>
      <c r="C49" s="18" t="s">
        <v>118</v>
      </c>
      <c r="D49" s="14" t="s">
        <v>119</v>
      </c>
      <c r="E49" s="19" t="s">
        <v>120</v>
      </c>
      <c r="F49" s="20">
        <v>3900</v>
      </c>
      <c r="G49" s="21">
        <v>1</v>
      </c>
      <c r="H49" s="21">
        <v>1</v>
      </c>
    </row>
    <row r="50" spans="1:8" ht="15.75" x14ac:dyDescent="0.3">
      <c r="A50" s="18">
        <v>3910</v>
      </c>
      <c r="B50" s="18" t="s">
        <v>121</v>
      </c>
      <c r="C50" s="18" t="s">
        <v>118</v>
      </c>
      <c r="D50" s="14" t="s">
        <v>119</v>
      </c>
      <c r="E50" s="19" t="s">
        <v>122</v>
      </c>
      <c r="F50" s="20">
        <v>3900</v>
      </c>
      <c r="G50" s="21">
        <v>1</v>
      </c>
      <c r="H50" s="21">
        <v>1</v>
      </c>
    </row>
    <row r="51" spans="1:8" ht="15.75" x14ac:dyDescent="0.3">
      <c r="A51" s="18">
        <v>3920</v>
      </c>
      <c r="B51" s="18" t="s">
        <v>123</v>
      </c>
      <c r="C51" s="18" t="s">
        <v>118</v>
      </c>
      <c r="D51" s="14" t="s">
        <v>119</v>
      </c>
      <c r="E51" s="19" t="s">
        <v>124</v>
      </c>
      <c r="F51" s="20">
        <v>3900</v>
      </c>
      <c r="G51" s="21">
        <v>1</v>
      </c>
      <c r="H51" s="21">
        <v>1</v>
      </c>
    </row>
    <row r="52" spans="1:8" ht="15.75" x14ac:dyDescent="0.3">
      <c r="A52" s="18">
        <v>3950</v>
      </c>
      <c r="B52" s="18" t="s">
        <v>125</v>
      </c>
      <c r="C52" s="18" t="s">
        <v>118</v>
      </c>
      <c r="D52" s="14" t="s">
        <v>119</v>
      </c>
      <c r="E52" s="19" t="s">
        <v>126</v>
      </c>
      <c r="F52" s="20">
        <v>3900</v>
      </c>
      <c r="G52" s="21">
        <v>1</v>
      </c>
      <c r="H52" s="21">
        <v>1</v>
      </c>
    </row>
    <row r="53" spans="1:8" ht="15.75" x14ac:dyDescent="0.3">
      <c r="A53" s="18">
        <v>3960</v>
      </c>
      <c r="B53" s="18" t="s">
        <v>127</v>
      </c>
      <c r="C53" s="18" t="s">
        <v>118</v>
      </c>
      <c r="D53" s="14" t="s">
        <v>119</v>
      </c>
      <c r="E53" s="19" t="s">
        <v>128</v>
      </c>
      <c r="F53" s="20">
        <v>3900</v>
      </c>
      <c r="G53" s="21">
        <v>1</v>
      </c>
      <c r="H53" s="21">
        <v>1</v>
      </c>
    </row>
    <row r="54" spans="1:8" ht="15.75" x14ac:dyDescent="0.3">
      <c r="A54" s="18">
        <v>3970</v>
      </c>
      <c r="B54" s="18" t="s">
        <v>129</v>
      </c>
      <c r="C54" s="18" t="s">
        <v>118</v>
      </c>
      <c r="D54" s="14" t="s">
        <v>119</v>
      </c>
      <c r="E54" s="19" t="s">
        <v>130</v>
      </c>
      <c r="F54" s="20">
        <v>3900</v>
      </c>
      <c r="G54" s="21">
        <v>1</v>
      </c>
      <c r="H54" s="21">
        <v>1</v>
      </c>
    </row>
    <row r="55" spans="1:8" x14ac:dyDescent="0.25">
      <c r="A55" s="15" t="s">
        <v>131</v>
      </c>
      <c r="B55" s="16"/>
      <c r="C55" s="17" t="s">
        <v>22</v>
      </c>
      <c r="D55" s="17" t="s">
        <v>22</v>
      </c>
      <c r="E55" s="17" t="s">
        <v>22</v>
      </c>
      <c r="F55" s="17" t="s">
        <v>23</v>
      </c>
      <c r="G55" s="17" t="s">
        <v>22</v>
      </c>
      <c r="H55" s="17" t="s">
        <v>22</v>
      </c>
    </row>
    <row r="56" spans="1:8" x14ac:dyDescent="0.25">
      <c r="A56" s="15" t="s">
        <v>132</v>
      </c>
      <c r="B56" s="16"/>
      <c r="C56" s="16" t="s">
        <v>133</v>
      </c>
      <c r="D56" s="23" t="s">
        <v>134</v>
      </c>
      <c r="E56" s="17" t="s">
        <v>22</v>
      </c>
      <c r="F56" s="17" t="s">
        <v>23</v>
      </c>
      <c r="G56" s="17" t="s">
        <v>22</v>
      </c>
      <c r="H56" s="17" t="s">
        <v>22</v>
      </c>
    </row>
    <row r="57" spans="1:8" ht="15.75" x14ac:dyDescent="0.3">
      <c r="A57" s="18">
        <v>4000</v>
      </c>
      <c r="B57" s="18" t="s">
        <v>135</v>
      </c>
      <c r="C57" s="18" t="s">
        <v>136</v>
      </c>
      <c r="D57" s="14" t="s">
        <v>134</v>
      </c>
      <c r="E57" s="19" t="s">
        <v>137</v>
      </c>
      <c r="F57" s="20">
        <v>4005</v>
      </c>
      <c r="G57" s="19" t="s">
        <v>23</v>
      </c>
      <c r="H57" s="21">
        <v>1</v>
      </c>
    </row>
    <row r="58" spans="1:8" ht="15.75" x14ac:dyDescent="0.3">
      <c r="A58" s="18">
        <v>4030</v>
      </c>
      <c r="B58" s="18" t="s">
        <v>138</v>
      </c>
      <c r="C58" s="18" t="s">
        <v>136</v>
      </c>
      <c r="D58" s="14" t="s">
        <v>134</v>
      </c>
      <c r="E58" s="19" t="s">
        <v>139</v>
      </c>
      <c r="F58" s="20">
        <v>4005</v>
      </c>
      <c r="G58" s="19" t="s">
        <v>23</v>
      </c>
      <c r="H58" s="21">
        <v>1</v>
      </c>
    </row>
    <row r="59" spans="1:8" ht="15.75" x14ac:dyDescent="0.3">
      <c r="A59" s="18">
        <v>4060</v>
      </c>
      <c r="B59" s="18" t="s">
        <v>140</v>
      </c>
      <c r="C59" s="18" t="s">
        <v>136</v>
      </c>
      <c r="D59" s="14" t="s">
        <v>134</v>
      </c>
      <c r="E59" s="19" t="s">
        <v>141</v>
      </c>
      <c r="F59" s="20">
        <v>4005</v>
      </c>
      <c r="G59" s="19" t="s">
        <v>23</v>
      </c>
      <c r="H59" s="21">
        <v>1</v>
      </c>
    </row>
    <row r="60" spans="1:8" ht="15.75" x14ac:dyDescent="0.3">
      <c r="A60" s="18">
        <v>4070</v>
      </c>
      <c r="B60" s="18" t="s">
        <v>142</v>
      </c>
      <c r="C60" s="18" t="s">
        <v>136</v>
      </c>
      <c r="D60" s="14" t="s">
        <v>134</v>
      </c>
      <c r="E60" s="19" t="s">
        <v>143</v>
      </c>
      <c r="F60" s="20">
        <v>4005</v>
      </c>
      <c r="G60" s="19" t="s">
        <v>23</v>
      </c>
      <c r="H60" s="21">
        <v>1</v>
      </c>
    </row>
    <row r="61" spans="1:8" ht="15.75" x14ac:dyDescent="0.3">
      <c r="A61" s="18">
        <v>4090</v>
      </c>
      <c r="B61" s="18" t="s">
        <v>144</v>
      </c>
      <c r="C61" s="18" t="s">
        <v>136</v>
      </c>
      <c r="D61" s="14" t="s">
        <v>134</v>
      </c>
      <c r="E61" s="19" t="s">
        <v>145</v>
      </c>
      <c r="F61" s="20">
        <v>4005</v>
      </c>
      <c r="G61" s="19" t="s">
        <v>23</v>
      </c>
      <c r="H61" s="21">
        <v>1</v>
      </c>
    </row>
    <row r="62" spans="1:8" x14ac:dyDescent="0.25">
      <c r="A62" s="15" t="s">
        <v>146</v>
      </c>
      <c r="B62" s="16"/>
      <c r="C62" s="16" t="s">
        <v>133</v>
      </c>
      <c r="D62" s="23" t="s">
        <v>147</v>
      </c>
      <c r="E62" s="17" t="s">
        <v>22</v>
      </c>
      <c r="F62" s="17" t="s">
        <v>23</v>
      </c>
      <c r="G62" s="17" t="s">
        <v>22</v>
      </c>
      <c r="H62" s="17" t="s">
        <v>22</v>
      </c>
    </row>
    <row r="63" spans="1:8" ht="15.75" x14ac:dyDescent="0.3">
      <c r="A63" s="18">
        <v>4100</v>
      </c>
      <c r="B63" s="18" t="s">
        <v>148</v>
      </c>
      <c r="C63" s="18" t="s">
        <v>149</v>
      </c>
      <c r="D63" s="14" t="s">
        <v>147</v>
      </c>
      <c r="E63" s="19" t="s">
        <v>150</v>
      </c>
      <c r="F63" s="20">
        <v>4005</v>
      </c>
      <c r="G63" s="19" t="s">
        <v>23</v>
      </c>
      <c r="H63" s="21">
        <v>1</v>
      </c>
    </row>
    <row r="64" spans="1:8" ht="15.75" x14ac:dyDescent="0.3">
      <c r="A64" s="18">
        <v>4130</v>
      </c>
      <c r="B64" s="18" t="s">
        <v>151</v>
      </c>
      <c r="C64" s="18" t="s">
        <v>149</v>
      </c>
      <c r="D64" s="14" t="s">
        <v>147</v>
      </c>
      <c r="E64" s="19" t="s">
        <v>152</v>
      </c>
      <c r="F64" s="20">
        <v>4005</v>
      </c>
      <c r="G64" s="19" t="s">
        <v>23</v>
      </c>
      <c r="H64" s="21">
        <v>1</v>
      </c>
    </row>
    <row r="65" spans="1:8" ht="15.75" x14ac:dyDescent="0.3">
      <c r="A65" s="18">
        <v>4160</v>
      </c>
      <c r="B65" s="18" t="s">
        <v>140</v>
      </c>
      <c r="C65" s="18" t="s">
        <v>149</v>
      </c>
      <c r="D65" s="14" t="s">
        <v>147</v>
      </c>
      <c r="E65" s="19" t="s">
        <v>153</v>
      </c>
      <c r="F65" s="20">
        <v>4005</v>
      </c>
      <c r="G65" s="19" t="s">
        <v>23</v>
      </c>
      <c r="H65" s="21">
        <v>1</v>
      </c>
    </row>
    <row r="66" spans="1:8" ht="15.75" x14ac:dyDescent="0.3">
      <c r="A66" s="18">
        <v>4170</v>
      </c>
      <c r="B66" s="18" t="s">
        <v>142</v>
      </c>
      <c r="C66" s="18" t="s">
        <v>149</v>
      </c>
      <c r="D66" s="14" t="s">
        <v>147</v>
      </c>
      <c r="E66" s="19" t="s">
        <v>154</v>
      </c>
      <c r="F66" s="20">
        <v>4005</v>
      </c>
      <c r="G66" s="19" t="s">
        <v>23</v>
      </c>
      <c r="H66" s="21">
        <v>1</v>
      </c>
    </row>
    <row r="67" spans="1:8" ht="15.75" x14ac:dyDescent="0.3">
      <c r="A67" s="18">
        <v>4190</v>
      </c>
      <c r="B67" s="18" t="s">
        <v>144</v>
      </c>
      <c r="C67" s="18" t="s">
        <v>155</v>
      </c>
      <c r="D67" s="14" t="s">
        <v>147</v>
      </c>
      <c r="E67" s="19" t="s">
        <v>155</v>
      </c>
      <c r="F67" s="20">
        <v>4295</v>
      </c>
      <c r="G67" s="19" t="s">
        <v>23</v>
      </c>
      <c r="H67" s="21">
        <v>1</v>
      </c>
    </row>
    <row r="68" spans="1:8" x14ac:dyDescent="0.25">
      <c r="A68" s="15" t="s">
        <v>156</v>
      </c>
      <c r="B68" s="16"/>
      <c r="C68" s="16" t="s">
        <v>133</v>
      </c>
      <c r="D68" s="23" t="s">
        <v>157</v>
      </c>
      <c r="E68" s="17" t="s">
        <v>22</v>
      </c>
      <c r="F68" s="17" t="s">
        <v>23</v>
      </c>
      <c r="G68" s="17" t="s">
        <v>22</v>
      </c>
      <c r="H68" s="17" t="s">
        <v>22</v>
      </c>
    </row>
    <row r="69" spans="1:8" ht="15.75" x14ac:dyDescent="0.3">
      <c r="A69" s="18">
        <v>4200</v>
      </c>
      <c r="B69" s="18" t="s">
        <v>158</v>
      </c>
      <c r="C69" s="18" t="s">
        <v>159</v>
      </c>
      <c r="D69" s="14" t="s">
        <v>157</v>
      </c>
      <c r="E69" s="19" t="s">
        <v>160</v>
      </c>
      <c r="F69" s="20">
        <v>4005</v>
      </c>
      <c r="G69" s="19" t="s">
        <v>23</v>
      </c>
      <c r="H69" s="21">
        <v>1</v>
      </c>
    </row>
    <row r="70" spans="1:8" ht="15.75" x14ac:dyDescent="0.3">
      <c r="A70" s="18">
        <v>4230</v>
      </c>
      <c r="B70" s="18" t="s">
        <v>161</v>
      </c>
      <c r="C70" s="18" t="s">
        <v>159</v>
      </c>
      <c r="D70" s="14" t="s">
        <v>157</v>
      </c>
      <c r="E70" s="19" t="s">
        <v>162</v>
      </c>
      <c r="F70" s="20">
        <v>4005</v>
      </c>
      <c r="G70" s="19" t="s">
        <v>23</v>
      </c>
      <c r="H70" s="21">
        <v>1</v>
      </c>
    </row>
    <row r="71" spans="1:8" ht="15.75" x14ac:dyDescent="0.3">
      <c r="A71" s="18">
        <v>4260</v>
      </c>
      <c r="B71" s="18" t="s">
        <v>140</v>
      </c>
      <c r="C71" s="18" t="s">
        <v>159</v>
      </c>
      <c r="D71" s="14" t="s">
        <v>157</v>
      </c>
      <c r="E71" s="19" t="s">
        <v>163</v>
      </c>
      <c r="F71" s="20">
        <v>4005</v>
      </c>
      <c r="G71" s="19" t="s">
        <v>23</v>
      </c>
      <c r="H71" s="21">
        <v>1</v>
      </c>
    </row>
    <row r="72" spans="1:8" ht="15.75" x14ac:dyDescent="0.3">
      <c r="A72" s="18">
        <v>4270</v>
      </c>
      <c r="B72" s="18" t="s">
        <v>164</v>
      </c>
      <c r="C72" s="18" t="s">
        <v>159</v>
      </c>
      <c r="D72" s="14" t="s">
        <v>157</v>
      </c>
      <c r="E72" s="19" t="s">
        <v>165</v>
      </c>
      <c r="F72" s="20">
        <v>4005</v>
      </c>
      <c r="G72" s="19" t="s">
        <v>23</v>
      </c>
      <c r="H72" s="21">
        <v>1</v>
      </c>
    </row>
    <row r="73" spans="1:8" ht="15.75" x14ac:dyDescent="0.3">
      <c r="A73" s="18">
        <v>4290</v>
      </c>
      <c r="B73" s="18" t="s">
        <v>144</v>
      </c>
      <c r="C73" s="18" t="s">
        <v>166</v>
      </c>
      <c r="D73" s="14" t="s">
        <v>157</v>
      </c>
      <c r="E73" s="19" t="s">
        <v>166</v>
      </c>
      <c r="F73" s="20">
        <v>4295</v>
      </c>
      <c r="G73" s="19" t="s">
        <v>23</v>
      </c>
      <c r="H73" s="21">
        <v>1</v>
      </c>
    </row>
    <row r="74" spans="1:8" x14ac:dyDescent="0.25">
      <c r="A74" s="15" t="s">
        <v>167</v>
      </c>
      <c r="B74" s="16"/>
      <c r="C74" s="16" t="s">
        <v>133</v>
      </c>
      <c r="D74" s="23" t="s">
        <v>168</v>
      </c>
      <c r="E74" s="17" t="s">
        <v>22</v>
      </c>
      <c r="F74" s="17" t="s">
        <v>23</v>
      </c>
      <c r="G74" s="17" t="s">
        <v>22</v>
      </c>
      <c r="H74" s="17" t="s">
        <v>22</v>
      </c>
    </row>
    <row r="75" spans="1:8" ht="15.75" x14ac:dyDescent="0.3">
      <c r="A75" s="18">
        <v>4300</v>
      </c>
      <c r="B75" s="18" t="s">
        <v>169</v>
      </c>
      <c r="C75" s="18" t="s">
        <v>170</v>
      </c>
      <c r="D75" s="14" t="s">
        <v>168</v>
      </c>
      <c r="E75" s="19" t="s">
        <v>171</v>
      </c>
      <c r="F75" s="20">
        <v>4005</v>
      </c>
      <c r="G75" s="19" t="s">
        <v>23</v>
      </c>
      <c r="H75" s="21">
        <v>1</v>
      </c>
    </row>
    <row r="76" spans="1:8" ht="15.75" x14ac:dyDescent="0.3">
      <c r="A76" s="18">
        <v>4330</v>
      </c>
      <c r="B76" s="18" t="s">
        <v>172</v>
      </c>
      <c r="C76" s="18" t="s">
        <v>170</v>
      </c>
      <c r="D76" s="14" t="s">
        <v>168</v>
      </c>
      <c r="E76" s="19" t="s">
        <v>173</v>
      </c>
      <c r="F76" s="20">
        <v>4005</v>
      </c>
      <c r="G76" s="19" t="s">
        <v>23</v>
      </c>
      <c r="H76" s="21">
        <v>1</v>
      </c>
    </row>
    <row r="77" spans="1:8" ht="15.75" x14ac:dyDescent="0.3">
      <c r="A77" s="18">
        <v>4360</v>
      </c>
      <c r="B77" s="18" t="s">
        <v>140</v>
      </c>
      <c r="C77" s="18" t="s">
        <v>170</v>
      </c>
      <c r="D77" s="14" t="s">
        <v>168</v>
      </c>
      <c r="E77" s="19" t="s">
        <v>174</v>
      </c>
      <c r="F77" s="20">
        <v>4005</v>
      </c>
      <c r="G77" s="19" t="s">
        <v>23</v>
      </c>
      <c r="H77" s="21">
        <v>1</v>
      </c>
    </row>
    <row r="78" spans="1:8" ht="15.75" x14ac:dyDescent="0.3">
      <c r="A78" s="18">
        <v>4370</v>
      </c>
      <c r="B78" s="18" t="s">
        <v>142</v>
      </c>
      <c r="C78" s="18" t="s">
        <v>170</v>
      </c>
      <c r="D78" s="14" t="s">
        <v>168</v>
      </c>
      <c r="E78" s="19" t="s">
        <v>175</v>
      </c>
      <c r="F78" s="20">
        <v>4005</v>
      </c>
      <c r="G78" s="19" t="s">
        <v>23</v>
      </c>
      <c r="H78" s="21">
        <v>1</v>
      </c>
    </row>
    <row r="79" spans="1:8" ht="15.75" x14ac:dyDescent="0.3">
      <c r="A79" s="18">
        <v>4390</v>
      </c>
      <c r="B79" s="18" t="s">
        <v>144</v>
      </c>
      <c r="C79" s="18" t="s">
        <v>170</v>
      </c>
      <c r="D79" s="14" t="s">
        <v>168</v>
      </c>
      <c r="E79" s="19" t="s">
        <v>176</v>
      </c>
      <c r="F79" s="20">
        <v>4005</v>
      </c>
      <c r="G79" s="19" t="s">
        <v>23</v>
      </c>
      <c r="H79" s="21">
        <v>1</v>
      </c>
    </row>
    <row r="80" spans="1:8" x14ac:dyDescent="0.25">
      <c r="A80" s="15" t="s">
        <v>177</v>
      </c>
      <c r="B80" s="16"/>
      <c r="C80" s="16" t="s">
        <v>133</v>
      </c>
      <c r="D80" s="23" t="s">
        <v>178</v>
      </c>
      <c r="E80" s="17" t="s">
        <v>22</v>
      </c>
      <c r="F80" s="17" t="s">
        <v>23</v>
      </c>
      <c r="G80" s="17" t="s">
        <v>22</v>
      </c>
      <c r="H80" s="17" t="s">
        <v>22</v>
      </c>
    </row>
    <row r="81" spans="1:8" ht="15.75" x14ac:dyDescent="0.3">
      <c r="A81" s="18">
        <v>4500</v>
      </c>
      <c r="B81" s="18" t="s">
        <v>179</v>
      </c>
      <c r="C81" s="18" t="s">
        <v>180</v>
      </c>
      <c r="D81" s="14" t="s">
        <v>178</v>
      </c>
      <c r="E81" s="19" t="s">
        <v>181</v>
      </c>
      <c r="F81" s="20">
        <v>4500</v>
      </c>
      <c r="G81" s="19" t="s">
        <v>23</v>
      </c>
      <c r="H81" s="21">
        <v>1</v>
      </c>
    </row>
    <row r="82" spans="1:8" ht="15.75" x14ac:dyDescent="0.3">
      <c r="A82" s="18">
        <v>4590</v>
      </c>
      <c r="B82" s="18" t="s">
        <v>144</v>
      </c>
      <c r="C82" s="18" t="s">
        <v>180</v>
      </c>
      <c r="D82" s="14" t="s">
        <v>178</v>
      </c>
      <c r="E82" s="19" t="s">
        <v>182</v>
      </c>
      <c r="F82" s="20">
        <v>4500</v>
      </c>
      <c r="G82" s="19" t="s">
        <v>23</v>
      </c>
      <c r="H82" s="21">
        <v>1</v>
      </c>
    </row>
    <row r="83" spans="1:8" x14ac:dyDescent="0.25">
      <c r="A83" s="15" t="s">
        <v>183</v>
      </c>
      <c r="B83" s="16"/>
      <c r="C83" s="16" t="s">
        <v>133</v>
      </c>
      <c r="D83" s="23" t="s">
        <v>184</v>
      </c>
      <c r="E83" s="17" t="s">
        <v>22</v>
      </c>
      <c r="F83" s="17" t="s">
        <v>23</v>
      </c>
      <c r="G83" s="17" t="s">
        <v>22</v>
      </c>
      <c r="H83" s="17" t="s">
        <v>22</v>
      </c>
    </row>
    <row r="84" spans="1:8" ht="15.75" x14ac:dyDescent="0.3">
      <c r="A84" s="18">
        <v>4900</v>
      </c>
      <c r="B84" s="18" t="s">
        <v>184</v>
      </c>
      <c r="C84" s="18" t="s">
        <v>185</v>
      </c>
      <c r="D84" s="14" t="s">
        <v>184</v>
      </c>
      <c r="E84" s="19" t="s">
        <v>186</v>
      </c>
      <c r="F84" s="20">
        <v>4005</v>
      </c>
      <c r="G84" s="19" t="s">
        <v>23</v>
      </c>
      <c r="H84" s="21">
        <v>1</v>
      </c>
    </row>
    <row r="85" spans="1:8" ht="15.75" x14ac:dyDescent="0.3">
      <c r="A85" s="18">
        <v>4990</v>
      </c>
      <c r="B85" s="18" t="s">
        <v>144</v>
      </c>
      <c r="C85" s="18" t="s">
        <v>185</v>
      </c>
      <c r="D85" s="14" t="s">
        <v>184</v>
      </c>
      <c r="E85" s="19" t="s">
        <v>187</v>
      </c>
      <c r="F85" s="20">
        <v>4005</v>
      </c>
      <c r="G85" s="19" t="s">
        <v>23</v>
      </c>
      <c r="H85" s="21">
        <v>1</v>
      </c>
    </row>
    <row r="86" spans="1:8" x14ac:dyDescent="0.25">
      <c r="A86" s="15" t="s">
        <v>188</v>
      </c>
      <c r="B86" s="16"/>
      <c r="C86" s="16" t="s">
        <v>133</v>
      </c>
      <c r="D86" s="23" t="s">
        <v>184</v>
      </c>
      <c r="E86" s="17" t="s">
        <v>22</v>
      </c>
      <c r="F86" s="17" t="s">
        <v>23</v>
      </c>
      <c r="G86" s="17" t="s">
        <v>22</v>
      </c>
      <c r="H86" s="17" t="s">
        <v>22</v>
      </c>
    </row>
    <row r="87" spans="1:8" x14ac:dyDescent="0.25">
      <c r="A87" s="15" t="s">
        <v>189</v>
      </c>
      <c r="B87" s="16"/>
      <c r="C87" s="16" t="s">
        <v>133</v>
      </c>
      <c r="D87" s="23" t="s">
        <v>190</v>
      </c>
      <c r="E87" s="17" t="s">
        <v>22</v>
      </c>
      <c r="F87" s="17" t="s">
        <v>23</v>
      </c>
      <c r="G87" s="17" t="s">
        <v>22</v>
      </c>
      <c r="H87" s="17" t="s">
        <v>22</v>
      </c>
    </row>
    <row r="88" spans="1:8" ht="15.75" x14ac:dyDescent="0.3">
      <c r="A88" s="18">
        <v>5000</v>
      </c>
      <c r="B88" s="18" t="s">
        <v>190</v>
      </c>
      <c r="C88" s="18" t="s">
        <v>191</v>
      </c>
      <c r="D88" s="14" t="s">
        <v>190</v>
      </c>
      <c r="E88" s="19" t="s">
        <v>192</v>
      </c>
      <c r="F88" s="20">
        <v>5000</v>
      </c>
      <c r="G88" s="19" t="s">
        <v>23</v>
      </c>
      <c r="H88" s="21">
        <v>1</v>
      </c>
    </row>
    <row r="89" spans="1:8" ht="15.75" x14ac:dyDescent="0.3">
      <c r="A89" s="18">
        <v>5090</v>
      </c>
      <c r="B89" s="18" t="s">
        <v>193</v>
      </c>
      <c r="C89" s="18" t="s">
        <v>191</v>
      </c>
      <c r="D89" s="14" t="s">
        <v>190</v>
      </c>
      <c r="E89" s="19" t="s">
        <v>194</v>
      </c>
      <c r="F89" s="20">
        <v>5000</v>
      </c>
      <c r="G89" s="19" t="s">
        <v>23</v>
      </c>
      <c r="H89" s="21">
        <v>1</v>
      </c>
    </row>
    <row r="90" spans="1:8" ht="15.75" x14ac:dyDescent="0.3">
      <c r="A90" s="18">
        <v>5180</v>
      </c>
      <c r="B90" s="18" t="s">
        <v>195</v>
      </c>
      <c r="C90" s="18" t="s">
        <v>196</v>
      </c>
      <c r="D90" s="14" t="s">
        <v>190</v>
      </c>
      <c r="E90" s="19" t="s">
        <v>197</v>
      </c>
      <c r="F90" s="20">
        <v>5000</v>
      </c>
      <c r="G90" s="19" t="s">
        <v>23</v>
      </c>
      <c r="H90" s="21">
        <v>1</v>
      </c>
    </row>
    <row r="91" spans="1:8" ht="15.75" x14ac:dyDescent="0.3">
      <c r="A91" s="18">
        <v>5182</v>
      </c>
      <c r="B91" s="18" t="s">
        <v>198</v>
      </c>
      <c r="C91" s="18" t="s">
        <v>196</v>
      </c>
      <c r="D91" s="14" t="s">
        <v>190</v>
      </c>
      <c r="E91" s="19" t="s">
        <v>197</v>
      </c>
      <c r="F91" s="20">
        <v>5400</v>
      </c>
      <c r="G91" s="19" t="s">
        <v>23</v>
      </c>
      <c r="H91" s="21">
        <v>1</v>
      </c>
    </row>
    <row r="92" spans="1:8" x14ac:dyDescent="0.25">
      <c r="A92" s="15" t="s">
        <v>199</v>
      </c>
      <c r="B92" s="16"/>
      <c r="C92" s="16" t="s">
        <v>133</v>
      </c>
      <c r="D92" s="23" t="s">
        <v>200</v>
      </c>
      <c r="E92" s="17" t="s">
        <v>22</v>
      </c>
      <c r="F92" s="17" t="s">
        <v>23</v>
      </c>
      <c r="G92" s="17" t="s">
        <v>22</v>
      </c>
      <c r="H92" s="17" t="s">
        <v>22</v>
      </c>
    </row>
    <row r="93" spans="1:8" ht="15.75" x14ac:dyDescent="0.3">
      <c r="A93" s="18">
        <v>5200</v>
      </c>
      <c r="B93" s="18" t="s">
        <v>201</v>
      </c>
      <c r="C93" s="18" t="s">
        <v>202</v>
      </c>
      <c r="D93" s="14" t="s">
        <v>200</v>
      </c>
      <c r="E93" s="19" t="s">
        <v>203</v>
      </c>
      <c r="F93" s="20">
        <v>5300</v>
      </c>
      <c r="G93" s="19" t="s">
        <v>23</v>
      </c>
      <c r="H93" s="21">
        <v>1</v>
      </c>
    </row>
    <row r="94" spans="1:8" ht="15.75" x14ac:dyDescent="0.3">
      <c r="A94" s="18">
        <v>5210</v>
      </c>
      <c r="B94" s="18" t="s">
        <v>204</v>
      </c>
      <c r="C94" s="18" t="s">
        <v>202</v>
      </c>
      <c r="D94" s="14" t="s">
        <v>200</v>
      </c>
      <c r="E94" s="19" t="s">
        <v>205</v>
      </c>
      <c r="F94" s="20">
        <v>5300</v>
      </c>
      <c r="G94" s="19" t="s">
        <v>23</v>
      </c>
      <c r="H94" s="21">
        <v>1</v>
      </c>
    </row>
    <row r="95" spans="1:8" ht="15.75" x14ac:dyDescent="0.3">
      <c r="A95" s="18">
        <v>5220</v>
      </c>
      <c r="B95" s="18" t="s">
        <v>206</v>
      </c>
      <c r="C95" s="18" t="s">
        <v>202</v>
      </c>
      <c r="D95" s="14" t="s">
        <v>200</v>
      </c>
      <c r="E95" s="19" t="s">
        <v>207</v>
      </c>
      <c r="F95" s="20">
        <v>5300</v>
      </c>
      <c r="G95" s="19" t="s">
        <v>23</v>
      </c>
      <c r="H95" s="21">
        <v>1</v>
      </c>
    </row>
    <row r="96" spans="1:8" ht="15.75" x14ac:dyDescent="0.3">
      <c r="A96" s="18">
        <v>5230</v>
      </c>
      <c r="B96" s="18" t="s">
        <v>208</v>
      </c>
      <c r="C96" s="18" t="s">
        <v>202</v>
      </c>
      <c r="D96" s="14" t="s">
        <v>200</v>
      </c>
      <c r="E96" s="19" t="s">
        <v>209</v>
      </c>
      <c r="F96" s="20">
        <v>5300</v>
      </c>
      <c r="G96" s="19" t="s">
        <v>23</v>
      </c>
      <c r="H96" s="21">
        <v>1</v>
      </c>
    </row>
    <row r="97" spans="1:8" ht="15.75" x14ac:dyDescent="0.3">
      <c r="A97" s="18">
        <v>5240</v>
      </c>
      <c r="B97" s="18" t="s">
        <v>210</v>
      </c>
      <c r="C97" s="18" t="s">
        <v>202</v>
      </c>
      <c r="D97" s="14" t="s">
        <v>200</v>
      </c>
      <c r="E97" s="19" t="s">
        <v>211</v>
      </c>
      <c r="F97" s="20">
        <v>5300</v>
      </c>
      <c r="G97" s="19" t="s">
        <v>23</v>
      </c>
      <c r="H97" s="21">
        <v>1</v>
      </c>
    </row>
    <row r="98" spans="1:8" ht="15.75" x14ac:dyDescent="0.3">
      <c r="A98" s="18">
        <v>5280</v>
      </c>
      <c r="B98" s="18" t="s">
        <v>212</v>
      </c>
      <c r="C98" s="18" t="s">
        <v>202</v>
      </c>
      <c r="D98" s="14" t="s">
        <v>200</v>
      </c>
      <c r="E98" s="19" t="s">
        <v>213</v>
      </c>
      <c r="F98" s="20">
        <v>5300</v>
      </c>
      <c r="G98" s="19" t="s">
        <v>23</v>
      </c>
      <c r="H98" s="21">
        <v>1</v>
      </c>
    </row>
    <row r="99" spans="1:8" ht="15.75" x14ac:dyDescent="0.3">
      <c r="A99" s="18">
        <v>5290</v>
      </c>
      <c r="B99" s="18" t="s">
        <v>214</v>
      </c>
      <c r="C99" s="18" t="s">
        <v>202</v>
      </c>
      <c r="D99" s="14" t="s">
        <v>200</v>
      </c>
      <c r="E99" s="19" t="s">
        <v>215</v>
      </c>
      <c r="F99" s="20">
        <v>5300</v>
      </c>
      <c r="G99" s="19" t="s">
        <v>23</v>
      </c>
      <c r="H99" s="21">
        <v>1</v>
      </c>
    </row>
    <row r="100" spans="1:8" x14ac:dyDescent="0.25">
      <c r="A100" s="15" t="s">
        <v>216</v>
      </c>
      <c r="B100" s="16"/>
      <c r="C100" s="16" t="s">
        <v>133</v>
      </c>
      <c r="D100" s="23" t="s">
        <v>217</v>
      </c>
      <c r="E100" s="17" t="s">
        <v>22</v>
      </c>
      <c r="F100" s="17" t="s">
        <v>23</v>
      </c>
      <c r="G100" s="17" t="s">
        <v>22</v>
      </c>
      <c r="H100" s="17" t="s">
        <v>22</v>
      </c>
    </row>
    <row r="101" spans="1:8" ht="15.75" x14ac:dyDescent="0.3">
      <c r="A101" s="18">
        <v>5300</v>
      </c>
      <c r="B101" s="18" t="s">
        <v>218</v>
      </c>
      <c r="C101" s="18" t="s">
        <v>219</v>
      </c>
      <c r="D101" s="14" t="s">
        <v>217</v>
      </c>
      <c r="E101" s="19" t="s">
        <v>220</v>
      </c>
      <c r="F101" s="20">
        <v>5300</v>
      </c>
      <c r="G101" s="19" t="s">
        <v>23</v>
      </c>
      <c r="H101" s="21">
        <v>1</v>
      </c>
    </row>
    <row r="102" spans="1:8" ht="15.75" x14ac:dyDescent="0.3">
      <c r="A102" s="18">
        <v>5330</v>
      </c>
      <c r="B102" s="18" t="s">
        <v>221</v>
      </c>
      <c r="C102" s="18" t="s">
        <v>219</v>
      </c>
      <c r="D102" s="14" t="s">
        <v>217</v>
      </c>
      <c r="E102" s="19" t="s">
        <v>222</v>
      </c>
      <c r="F102" s="20">
        <v>5300</v>
      </c>
      <c r="G102" s="19" t="s">
        <v>23</v>
      </c>
      <c r="H102" s="21">
        <v>1</v>
      </c>
    </row>
    <row r="103" spans="1:8" x14ac:dyDescent="0.25">
      <c r="A103" s="15" t="s">
        <v>223</v>
      </c>
      <c r="B103" s="16"/>
      <c r="C103" s="16" t="s">
        <v>133</v>
      </c>
      <c r="D103" s="23" t="s">
        <v>224</v>
      </c>
      <c r="E103" s="17" t="s">
        <v>22</v>
      </c>
      <c r="F103" s="17" t="s">
        <v>23</v>
      </c>
      <c r="G103" s="17" t="s">
        <v>22</v>
      </c>
      <c r="H103" s="17" t="s">
        <v>22</v>
      </c>
    </row>
    <row r="104" spans="1:8" ht="15.75" x14ac:dyDescent="0.3">
      <c r="A104" s="18">
        <v>5400</v>
      </c>
      <c r="B104" s="18" t="s">
        <v>225</v>
      </c>
      <c r="C104" s="18" t="s">
        <v>226</v>
      </c>
      <c r="D104" s="14" t="s">
        <v>224</v>
      </c>
      <c r="E104" s="19" t="s">
        <v>227</v>
      </c>
      <c r="F104" s="20">
        <v>5400</v>
      </c>
      <c r="G104" s="19" t="s">
        <v>23</v>
      </c>
      <c r="H104" s="21">
        <v>1</v>
      </c>
    </row>
    <row r="105" spans="1:8" ht="15.75" x14ac:dyDescent="0.3">
      <c r="A105" s="18">
        <v>5420</v>
      </c>
      <c r="B105" s="18" t="s">
        <v>228</v>
      </c>
      <c r="C105" s="18" t="s">
        <v>229</v>
      </c>
      <c r="D105" s="14" t="s">
        <v>224</v>
      </c>
      <c r="E105" s="19" t="s">
        <v>229</v>
      </c>
      <c r="F105" s="20">
        <v>5420</v>
      </c>
      <c r="G105" s="19" t="s">
        <v>23</v>
      </c>
      <c r="H105" s="21">
        <v>1</v>
      </c>
    </row>
    <row r="106" spans="1:8" x14ac:dyDescent="0.25">
      <c r="A106" s="15" t="s">
        <v>230</v>
      </c>
      <c r="B106" s="16"/>
      <c r="C106" s="16" t="s">
        <v>133</v>
      </c>
      <c r="D106" s="23" t="s">
        <v>231</v>
      </c>
      <c r="E106" s="17" t="s">
        <v>22</v>
      </c>
      <c r="F106" s="17" t="s">
        <v>23</v>
      </c>
      <c r="G106" s="17" t="s">
        <v>22</v>
      </c>
      <c r="H106" s="17" t="s">
        <v>22</v>
      </c>
    </row>
    <row r="107" spans="1:8" ht="15.75" x14ac:dyDescent="0.3">
      <c r="A107" s="18">
        <v>5500</v>
      </c>
      <c r="B107" s="18" t="s">
        <v>231</v>
      </c>
      <c r="C107" s="18" t="s">
        <v>232</v>
      </c>
      <c r="D107" s="14" t="s">
        <v>231</v>
      </c>
      <c r="E107" s="19" t="s">
        <v>233</v>
      </c>
      <c r="F107" s="20">
        <v>5900</v>
      </c>
      <c r="G107" s="19" t="s">
        <v>23</v>
      </c>
      <c r="H107" s="21">
        <v>1</v>
      </c>
    </row>
    <row r="108" spans="1:8" x14ac:dyDescent="0.25">
      <c r="A108" s="15" t="s">
        <v>234</v>
      </c>
      <c r="B108" s="16"/>
      <c r="C108" s="16" t="s">
        <v>133</v>
      </c>
      <c r="D108" s="23" t="s">
        <v>235</v>
      </c>
      <c r="E108" s="17" t="s">
        <v>22</v>
      </c>
      <c r="F108" s="17" t="s">
        <v>23</v>
      </c>
      <c r="G108" s="17" t="s">
        <v>22</v>
      </c>
      <c r="H108" s="17" t="s">
        <v>22</v>
      </c>
    </row>
    <row r="109" spans="1:8" ht="15.75" x14ac:dyDescent="0.3">
      <c r="A109" s="18">
        <v>5600</v>
      </c>
      <c r="B109" s="18" t="s">
        <v>236</v>
      </c>
      <c r="C109" s="18" t="s">
        <v>237</v>
      </c>
      <c r="D109" s="14" t="s">
        <v>235</v>
      </c>
      <c r="E109" s="19" t="s">
        <v>238</v>
      </c>
      <c r="F109" s="20">
        <v>5600</v>
      </c>
      <c r="G109" s="19" t="s">
        <v>23</v>
      </c>
      <c r="H109" s="21">
        <v>1</v>
      </c>
    </row>
    <row r="110" spans="1:8" x14ac:dyDescent="0.25">
      <c r="A110" s="15" t="s">
        <v>239</v>
      </c>
      <c r="B110" s="16"/>
      <c r="C110" s="16" t="s">
        <v>133</v>
      </c>
      <c r="D110" s="23" t="s">
        <v>240</v>
      </c>
      <c r="E110" s="17" t="s">
        <v>22</v>
      </c>
      <c r="F110" s="17" t="s">
        <v>23</v>
      </c>
      <c r="G110" s="17" t="s">
        <v>22</v>
      </c>
      <c r="H110" s="17" t="s">
        <v>22</v>
      </c>
    </row>
    <row r="111" spans="1:8" ht="15.75" x14ac:dyDescent="0.3">
      <c r="A111" s="18">
        <v>5700</v>
      </c>
      <c r="B111" s="18" t="s">
        <v>241</v>
      </c>
      <c r="C111" s="18" t="s">
        <v>242</v>
      </c>
      <c r="D111" s="14" t="s">
        <v>240</v>
      </c>
      <c r="E111" s="19" t="s">
        <v>243</v>
      </c>
      <c r="F111" s="20">
        <v>5000</v>
      </c>
      <c r="G111" s="19" t="s">
        <v>23</v>
      </c>
      <c r="H111" s="21">
        <v>1</v>
      </c>
    </row>
    <row r="112" spans="1:8" x14ac:dyDescent="0.25">
      <c r="A112" s="15" t="s">
        <v>244</v>
      </c>
      <c r="B112" s="16"/>
      <c r="C112" s="16" t="s">
        <v>133</v>
      </c>
      <c r="D112" s="23" t="s">
        <v>245</v>
      </c>
      <c r="E112" s="17" t="s">
        <v>22</v>
      </c>
      <c r="F112" s="17" t="s">
        <v>23</v>
      </c>
      <c r="G112" s="17" t="s">
        <v>22</v>
      </c>
      <c r="H112" s="17" t="s">
        <v>22</v>
      </c>
    </row>
    <row r="113" spans="1:8" ht="15.75" x14ac:dyDescent="0.3">
      <c r="A113" s="18">
        <v>5800</v>
      </c>
      <c r="B113" s="18" t="s">
        <v>246</v>
      </c>
      <c r="C113" s="18" t="s">
        <v>247</v>
      </c>
      <c r="D113" s="14" t="s">
        <v>245</v>
      </c>
      <c r="E113" s="19" t="s">
        <v>248</v>
      </c>
      <c r="F113" s="20">
        <v>5000</v>
      </c>
      <c r="G113" s="19" t="s">
        <v>23</v>
      </c>
      <c r="H113" s="21">
        <v>1</v>
      </c>
    </row>
    <row r="114" spans="1:8" ht="15.75" x14ac:dyDescent="0.3">
      <c r="A114" s="18">
        <v>5820</v>
      </c>
      <c r="B114" s="18" t="s">
        <v>249</v>
      </c>
      <c r="C114" s="18" t="s">
        <v>250</v>
      </c>
      <c r="D114" s="14" t="s">
        <v>245</v>
      </c>
      <c r="E114" s="19" t="s">
        <v>250</v>
      </c>
      <c r="F114" s="20">
        <v>5400</v>
      </c>
      <c r="G114" s="19" t="s">
        <v>23</v>
      </c>
      <c r="H114" s="21">
        <v>1</v>
      </c>
    </row>
    <row r="115" spans="1:8" x14ac:dyDescent="0.25">
      <c r="A115" s="15" t="s">
        <v>251</v>
      </c>
      <c r="B115" s="16"/>
      <c r="C115" s="16" t="s">
        <v>133</v>
      </c>
      <c r="D115" s="23" t="s">
        <v>252</v>
      </c>
      <c r="E115" s="17" t="s">
        <v>22</v>
      </c>
      <c r="F115" s="17" t="s">
        <v>23</v>
      </c>
      <c r="G115" s="17" t="s">
        <v>22</v>
      </c>
      <c r="H115" s="17" t="s">
        <v>22</v>
      </c>
    </row>
    <row r="116" spans="1:8" ht="15.75" x14ac:dyDescent="0.3">
      <c r="A116" s="18">
        <v>5900</v>
      </c>
      <c r="B116" s="18" t="s">
        <v>253</v>
      </c>
      <c r="C116" s="18" t="s">
        <v>254</v>
      </c>
      <c r="D116" s="14" t="s">
        <v>252</v>
      </c>
      <c r="E116" s="19" t="s">
        <v>255</v>
      </c>
      <c r="F116" s="20">
        <v>5900</v>
      </c>
      <c r="G116" s="19" t="s">
        <v>23</v>
      </c>
      <c r="H116" s="21">
        <v>1</v>
      </c>
    </row>
    <row r="117" spans="1:8" ht="15.75" x14ac:dyDescent="0.3">
      <c r="A117" s="18">
        <v>5910</v>
      </c>
      <c r="B117" s="18" t="s">
        <v>256</v>
      </c>
      <c r="C117" s="18" t="s">
        <v>254</v>
      </c>
      <c r="D117" s="14" t="s">
        <v>252</v>
      </c>
      <c r="E117" s="19" t="s">
        <v>257</v>
      </c>
      <c r="F117" s="20">
        <v>5900</v>
      </c>
      <c r="G117" s="19" t="s">
        <v>23</v>
      </c>
      <c r="H117" s="21">
        <v>1</v>
      </c>
    </row>
    <row r="118" spans="1:8" ht="15.75" x14ac:dyDescent="0.3">
      <c r="A118" s="18">
        <v>5920</v>
      </c>
      <c r="B118" s="18" t="s">
        <v>258</v>
      </c>
      <c r="C118" s="18" t="s">
        <v>254</v>
      </c>
      <c r="D118" s="14" t="s">
        <v>252</v>
      </c>
      <c r="E118" s="19" t="s">
        <v>259</v>
      </c>
      <c r="F118" s="20">
        <v>5900</v>
      </c>
      <c r="G118" s="19" t="s">
        <v>23</v>
      </c>
      <c r="H118" s="21">
        <v>1</v>
      </c>
    </row>
    <row r="119" spans="1:8" ht="15.75" x14ac:dyDescent="0.3">
      <c r="A119" s="18">
        <v>5930</v>
      </c>
      <c r="B119" s="18" t="s">
        <v>260</v>
      </c>
      <c r="C119" s="18" t="s">
        <v>254</v>
      </c>
      <c r="D119" s="14" t="s">
        <v>252</v>
      </c>
      <c r="E119" s="19" t="s">
        <v>261</v>
      </c>
      <c r="F119" s="20">
        <v>5900</v>
      </c>
      <c r="G119" s="19" t="s">
        <v>23</v>
      </c>
      <c r="H119" s="21">
        <v>1</v>
      </c>
    </row>
    <row r="120" spans="1:8" x14ac:dyDescent="0.25">
      <c r="A120" s="15" t="s">
        <v>262</v>
      </c>
      <c r="B120" s="16"/>
      <c r="C120" s="16" t="s">
        <v>133</v>
      </c>
      <c r="D120" s="23" t="s">
        <v>252</v>
      </c>
      <c r="E120" s="17" t="s">
        <v>22</v>
      </c>
      <c r="F120" s="17" t="s">
        <v>23</v>
      </c>
      <c r="G120" s="17" t="s">
        <v>22</v>
      </c>
      <c r="H120" s="17" t="s">
        <v>22</v>
      </c>
    </row>
    <row r="121" spans="1:8" x14ac:dyDescent="0.25">
      <c r="A121" s="15" t="s">
        <v>263</v>
      </c>
      <c r="B121" s="16"/>
      <c r="C121" s="16" t="s">
        <v>133</v>
      </c>
      <c r="D121" s="23" t="s">
        <v>264</v>
      </c>
      <c r="E121" s="17" t="s">
        <v>22</v>
      </c>
      <c r="F121" s="17" t="s">
        <v>23</v>
      </c>
      <c r="G121" s="17" t="s">
        <v>22</v>
      </c>
      <c r="H121" s="17" t="s">
        <v>22</v>
      </c>
    </row>
    <row r="122" spans="1:8" ht="15.75" x14ac:dyDescent="0.3">
      <c r="A122" s="18">
        <v>6000</v>
      </c>
      <c r="B122" s="18" t="s">
        <v>265</v>
      </c>
      <c r="C122" s="18" t="s">
        <v>266</v>
      </c>
      <c r="D122" s="14" t="s">
        <v>264</v>
      </c>
      <c r="E122" s="19" t="s">
        <v>267</v>
      </c>
      <c r="F122" s="20">
        <v>6000</v>
      </c>
      <c r="G122" s="19" t="s">
        <v>23</v>
      </c>
      <c r="H122" s="22">
        <v>0</v>
      </c>
    </row>
    <row r="123" spans="1:8" ht="15.75" x14ac:dyDescent="0.3">
      <c r="A123" s="18">
        <v>6010</v>
      </c>
      <c r="B123" s="18" t="s">
        <v>268</v>
      </c>
      <c r="C123" s="18" t="s">
        <v>266</v>
      </c>
      <c r="D123" s="14" t="s">
        <v>264</v>
      </c>
      <c r="E123" s="19" t="s">
        <v>269</v>
      </c>
      <c r="F123" s="20">
        <v>6000</v>
      </c>
      <c r="G123" s="19" t="s">
        <v>23</v>
      </c>
      <c r="H123" s="22">
        <v>0</v>
      </c>
    </row>
    <row r="124" spans="1:8" ht="15.75" x14ac:dyDescent="0.3">
      <c r="A124" s="18">
        <v>6020</v>
      </c>
      <c r="B124" s="18" t="s">
        <v>270</v>
      </c>
      <c r="C124" s="18" t="s">
        <v>266</v>
      </c>
      <c r="D124" s="14" t="s">
        <v>264</v>
      </c>
      <c r="E124" s="19" t="s">
        <v>271</v>
      </c>
      <c r="F124" s="20">
        <v>6000</v>
      </c>
      <c r="G124" s="19" t="s">
        <v>23</v>
      </c>
      <c r="H124" s="22">
        <v>0</v>
      </c>
    </row>
    <row r="125" spans="1:8" ht="15.75" x14ac:dyDescent="0.3">
      <c r="A125" s="18">
        <v>6050</v>
      </c>
      <c r="B125" s="18" t="s">
        <v>272</v>
      </c>
      <c r="C125" s="18" t="s">
        <v>266</v>
      </c>
      <c r="D125" s="14" t="s">
        <v>264</v>
      </c>
      <c r="E125" s="19" t="s">
        <v>273</v>
      </c>
      <c r="F125" s="20">
        <v>6050</v>
      </c>
      <c r="G125" s="19" t="s">
        <v>23</v>
      </c>
      <c r="H125" s="22">
        <v>0</v>
      </c>
    </row>
    <row r="126" spans="1:8" x14ac:dyDescent="0.25">
      <c r="A126" s="15" t="s">
        <v>274</v>
      </c>
      <c r="B126" s="16"/>
      <c r="C126" s="16" t="s">
        <v>133</v>
      </c>
      <c r="D126" s="23" t="s">
        <v>275</v>
      </c>
      <c r="E126" s="17" t="s">
        <v>22</v>
      </c>
      <c r="F126" s="17" t="s">
        <v>23</v>
      </c>
      <c r="G126" s="17" t="s">
        <v>22</v>
      </c>
      <c r="H126" s="17" t="s">
        <v>22</v>
      </c>
    </row>
    <row r="127" spans="1:8" ht="15.75" x14ac:dyDescent="0.3">
      <c r="A127" s="18">
        <v>6100</v>
      </c>
      <c r="B127" s="18" t="s">
        <v>276</v>
      </c>
      <c r="C127" s="18" t="s">
        <v>277</v>
      </c>
      <c r="D127" s="14" t="s">
        <v>275</v>
      </c>
      <c r="E127" s="19" t="s">
        <v>278</v>
      </c>
      <c r="F127" s="20">
        <v>6100</v>
      </c>
      <c r="G127" s="19" t="s">
        <v>23</v>
      </c>
      <c r="H127" s="21">
        <v>1</v>
      </c>
    </row>
    <row r="128" spans="1:8" ht="15.75" x14ac:dyDescent="0.3">
      <c r="A128" s="18">
        <v>6110</v>
      </c>
      <c r="B128" s="18" t="s">
        <v>279</v>
      </c>
      <c r="C128" s="18" t="s">
        <v>277</v>
      </c>
      <c r="D128" s="14" t="s">
        <v>275</v>
      </c>
      <c r="E128" s="19" t="s">
        <v>280</v>
      </c>
      <c r="F128" s="20">
        <v>6100</v>
      </c>
      <c r="G128" s="19" t="s">
        <v>23</v>
      </c>
      <c r="H128" s="21">
        <v>1</v>
      </c>
    </row>
    <row r="129" spans="1:8" x14ac:dyDescent="0.25">
      <c r="A129" s="15" t="s">
        <v>281</v>
      </c>
      <c r="B129" s="16"/>
      <c r="C129" s="16" t="s">
        <v>133</v>
      </c>
      <c r="D129" s="23" t="s">
        <v>282</v>
      </c>
      <c r="E129" s="17" t="s">
        <v>22</v>
      </c>
      <c r="F129" s="17" t="s">
        <v>23</v>
      </c>
      <c r="G129" s="17" t="s">
        <v>22</v>
      </c>
      <c r="H129" s="17" t="s">
        <v>22</v>
      </c>
    </row>
    <row r="130" spans="1:8" ht="15.75" x14ac:dyDescent="0.3">
      <c r="A130" s="18">
        <v>6200</v>
      </c>
      <c r="B130" s="18" t="s">
        <v>283</v>
      </c>
      <c r="C130" s="18" t="s">
        <v>284</v>
      </c>
      <c r="D130" s="14" t="s">
        <v>282</v>
      </c>
      <c r="E130" s="19" t="s">
        <v>285</v>
      </c>
      <c r="F130" s="20">
        <v>6200</v>
      </c>
      <c r="G130" s="19" t="s">
        <v>23</v>
      </c>
      <c r="H130" s="21">
        <v>1</v>
      </c>
    </row>
    <row r="131" spans="1:8" ht="15.75" x14ac:dyDescent="0.3">
      <c r="A131" s="18">
        <v>6210</v>
      </c>
      <c r="B131" s="18" t="s">
        <v>286</v>
      </c>
      <c r="C131" s="18" t="s">
        <v>284</v>
      </c>
      <c r="D131" s="14" t="s">
        <v>282</v>
      </c>
      <c r="E131" s="19" t="s">
        <v>287</v>
      </c>
      <c r="F131" s="20">
        <v>6200</v>
      </c>
      <c r="G131" s="19" t="s">
        <v>23</v>
      </c>
      <c r="H131" s="21">
        <v>1</v>
      </c>
    </row>
    <row r="132" spans="1:8" ht="15.75" x14ac:dyDescent="0.3">
      <c r="A132" s="18">
        <v>6220</v>
      </c>
      <c r="B132" s="18" t="s">
        <v>288</v>
      </c>
      <c r="C132" s="18" t="s">
        <v>284</v>
      </c>
      <c r="D132" s="14" t="s">
        <v>282</v>
      </c>
      <c r="E132" s="19" t="s">
        <v>289</v>
      </c>
      <c r="F132" s="20">
        <v>6200</v>
      </c>
      <c r="G132" s="19" t="s">
        <v>23</v>
      </c>
      <c r="H132" s="21">
        <v>1</v>
      </c>
    </row>
    <row r="133" spans="1:8" ht="15.75" x14ac:dyDescent="0.3">
      <c r="A133" s="18">
        <v>6230</v>
      </c>
      <c r="B133" s="18" t="s">
        <v>290</v>
      </c>
      <c r="C133" s="18" t="s">
        <v>284</v>
      </c>
      <c r="D133" s="14" t="s">
        <v>282</v>
      </c>
      <c r="E133" s="19" t="s">
        <v>291</v>
      </c>
      <c r="F133" s="20">
        <v>6200</v>
      </c>
      <c r="G133" s="19" t="s">
        <v>23</v>
      </c>
      <c r="H133" s="21">
        <v>1</v>
      </c>
    </row>
    <row r="134" spans="1:8" ht="15.75" x14ac:dyDescent="0.3">
      <c r="A134" s="18">
        <v>6240</v>
      </c>
      <c r="B134" s="18" t="s">
        <v>292</v>
      </c>
      <c r="C134" s="18" t="s">
        <v>284</v>
      </c>
      <c r="D134" s="14" t="s">
        <v>282</v>
      </c>
      <c r="E134" s="19" t="s">
        <v>293</v>
      </c>
      <c r="F134" s="20">
        <v>6200</v>
      </c>
      <c r="G134" s="19" t="s">
        <v>23</v>
      </c>
      <c r="H134" s="21">
        <v>1</v>
      </c>
    </row>
    <row r="135" spans="1:8" ht="15.75" x14ac:dyDescent="0.3">
      <c r="A135" s="18">
        <v>6250</v>
      </c>
      <c r="B135" s="18" t="s">
        <v>294</v>
      </c>
      <c r="C135" s="18" t="s">
        <v>284</v>
      </c>
      <c r="D135" s="14" t="s">
        <v>282</v>
      </c>
      <c r="E135" s="19" t="s">
        <v>295</v>
      </c>
      <c r="F135" s="20">
        <v>6200</v>
      </c>
      <c r="G135" s="19" t="s">
        <v>23</v>
      </c>
      <c r="H135" s="21">
        <v>1</v>
      </c>
    </row>
    <row r="136" spans="1:8" ht="15.75" x14ac:dyDescent="0.3">
      <c r="A136" s="18">
        <v>6260</v>
      </c>
      <c r="B136" s="18" t="s">
        <v>296</v>
      </c>
      <c r="C136" s="18" t="s">
        <v>284</v>
      </c>
      <c r="D136" s="14" t="s">
        <v>282</v>
      </c>
      <c r="E136" s="19" t="s">
        <v>297</v>
      </c>
      <c r="F136" s="20">
        <v>6200</v>
      </c>
      <c r="G136" s="19" t="s">
        <v>23</v>
      </c>
      <c r="H136" s="21">
        <v>1</v>
      </c>
    </row>
    <row r="137" spans="1:8" x14ac:dyDescent="0.25">
      <c r="A137" s="15" t="s">
        <v>298</v>
      </c>
      <c r="B137" s="16"/>
      <c r="C137" s="16" t="s">
        <v>133</v>
      </c>
      <c r="D137" s="23" t="s">
        <v>299</v>
      </c>
      <c r="E137" s="17" t="s">
        <v>22</v>
      </c>
      <c r="F137" s="17" t="s">
        <v>23</v>
      </c>
      <c r="G137" s="17" t="s">
        <v>22</v>
      </c>
      <c r="H137" s="17" t="s">
        <v>22</v>
      </c>
    </row>
    <row r="138" spans="1:8" ht="15.75" x14ac:dyDescent="0.3">
      <c r="A138" s="18">
        <v>6300</v>
      </c>
      <c r="B138" s="18" t="s">
        <v>300</v>
      </c>
      <c r="C138" s="18" t="s">
        <v>301</v>
      </c>
      <c r="D138" s="14" t="s">
        <v>299</v>
      </c>
      <c r="E138" s="19" t="s">
        <v>302</v>
      </c>
      <c r="F138" s="20">
        <v>6300</v>
      </c>
      <c r="G138" s="19" t="s">
        <v>23</v>
      </c>
      <c r="H138" s="21">
        <v>1</v>
      </c>
    </row>
    <row r="139" spans="1:8" ht="15.75" x14ac:dyDescent="0.3">
      <c r="A139" s="18">
        <v>6320</v>
      </c>
      <c r="B139" s="18" t="s">
        <v>303</v>
      </c>
      <c r="C139" s="18" t="s">
        <v>304</v>
      </c>
      <c r="D139" s="14" t="s">
        <v>299</v>
      </c>
      <c r="E139" s="19" t="s">
        <v>304</v>
      </c>
      <c r="F139" s="20">
        <v>6395</v>
      </c>
      <c r="G139" s="19" t="s">
        <v>23</v>
      </c>
      <c r="H139" s="21">
        <v>1</v>
      </c>
    </row>
    <row r="140" spans="1:8" ht="15.75" x14ac:dyDescent="0.3">
      <c r="A140" s="18">
        <v>6340</v>
      </c>
      <c r="B140" s="18" t="s">
        <v>305</v>
      </c>
      <c r="C140" s="18" t="s">
        <v>306</v>
      </c>
      <c r="D140" s="14" t="s">
        <v>299</v>
      </c>
      <c r="E140" s="19" t="s">
        <v>306</v>
      </c>
      <c r="F140" s="20">
        <v>6340</v>
      </c>
      <c r="G140" s="19" t="s">
        <v>23</v>
      </c>
      <c r="H140" s="21">
        <v>1</v>
      </c>
    </row>
    <row r="141" spans="1:8" ht="15.75" x14ac:dyDescent="0.3">
      <c r="A141" s="18">
        <v>6360</v>
      </c>
      <c r="B141" s="18" t="s">
        <v>307</v>
      </c>
      <c r="C141" s="18" t="s">
        <v>308</v>
      </c>
      <c r="D141" s="14" t="s">
        <v>299</v>
      </c>
      <c r="E141" s="19" t="s">
        <v>308</v>
      </c>
      <c r="F141" s="20">
        <v>6395</v>
      </c>
      <c r="G141" s="19" t="s">
        <v>23</v>
      </c>
      <c r="H141" s="21">
        <v>1</v>
      </c>
    </row>
    <row r="142" spans="1:8" x14ac:dyDescent="0.25">
      <c r="A142" s="15" t="s">
        <v>309</v>
      </c>
      <c r="B142" s="16"/>
      <c r="C142" s="16" t="s">
        <v>133</v>
      </c>
      <c r="D142" s="23" t="s">
        <v>310</v>
      </c>
      <c r="E142" s="17" t="s">
        <v>22</v>
      </c>
      <c r="F142" s="17" t="s">
        <v>23</v>
      </c>
      <c r="G142" s="17" t="s">
        <v>22</v>
      </c>
      <c r="H142" s="17" t="s">
        <v>22</v>
      </c>
    </row>
    <row r="143" spans="1:8" ht="15.75" x14ac:dyDescent="0.3">
      <c r="A143" s="18">
        <v>6400</v>
      </c>
      <c r="B143" s="18" t="s">
        <v>311</v>
      </c>
      <c r="C143" s="18" t="s">
        <v>312</v>
      </c>
      <c r="D143" s="14" t="s">
        <v>310</v>
      </c>
      <c r="E143" s="19" t="s">
        <v>313</v>
      </c>
      <c r="F143" s="20">
        <v>6400</v>
      </c>
      <c r="G143" s="19" t="s">
        <v>23</v>
      </c>
      <c r="H143" s="21">
        <v>1</v>
      </c>
    </row>
    <row r="144" spans="1:8" ht="15.75" x14ac:dyDescent="0.3">
      <c r="A144" s="18">
        <v>6410</v>
      </c>
      <c r="B144" s="18" t="s">
        <v>314</v>
      </c>
      <c r="C144" s="18" t="s">
        <v>312</v>
      </c>
      <c r="D144" s="14" t="s">
        <v>310</v>
      </c>
      <c r="E144" s="19" t="s">
        <v>315</v>
      </c>
      <c r="F144" s="20">
        <v>6400</v>
      </c>
      <c r="G144" s="19" t="s">
        <v>23</v>
      </c>
      <c r="H144" s="21">
        <v>1</v>
      </c>
    </row>
    <row r="145" spans="1:8" ht="15.75" x14ac:dyDescent="0.3">
      <c r="A145" s="18">
        <v>6420</v>
      </c>
      <c r="B145" s="18" t="s">
        <v>316</v>
      </c>
      <c r="C145" s="18" t="s">
        <v>312</v>
      </c>
      <c r="D145" s="14" t="s">
        <v>310</v>
      </c>
      <c r="E145" s="19" t="s">
        <v>317</v>
      </c>
      <c r="F145" s="20">
        <v>6400</v>
      </c>
      <c r="G145" s="19" t="s">
        <v>23</v>
      </c>
      <c r="H145" s="21">
        <v>1</v>
      </c>
    </row>
    <row r="146" spans="1:8" ht="15.75" x14ac:dyDescent="0.3">
      <c r="A146" s="18">
        <v>6430</v>
      </c>
      <c r="B146" s="18" t="s">
        <v>318</v>
      </c>
      <c r="C146" s="18" t="s">
        <v>312</v>
      </c>
      <c r="D146" s="14" t="s">
        <v>310</v>
      </c>
      <c r="E146" s="19" t="s">
        <v>319</v>
      </c>
      <c r="F146" s="20">
        <v>6400</v>
      </c>
      <c r="G146" s="19" t="s">
        <v>23</v>
      </c>
      <c r="H146" s="21">
        <v>1</v>
      </c>
    </row>
    <row r="147" spans="1:8" ht="15.75" x14ac:dyDescent="0.3">
      <c r="A147" s="18">
        <v>6440</v>
      </c>
      <c r="B147" s="18" t="s">
        <v>320</v>
      </c>
      <c r="C147" s="18" t="s">
        <v>312</v>
      </c>
      <c r="D147" s="14" t="s">
        <v>310</v>
      </c>
      <c r="E147" s="19" t="s">
        <v>321</v>
      </c>
      <c r="F147" s="20">
        <v>6400</v>
      </c>
      <c r="G147" s="19" t="s">
        <v>23</v>
      </c>
      <c r="H147" s="21">
        <v>1</v>
      </c>
    </row>
    <row r="148" spans="1:8" x14ac:dyDescent="0.25">
      <c r="A148" s="15" t="s">
        <v>322</v>
      </c>
      <c r="B148" s="16"/>
      <c r="C148" s="16" t="s">
        <v>133</v>
      </c>
      <c r="D148" s="23" t="s">
        <v>323</v>
      </c>
      <c r="E148" s="17" t="s">
        <v>22</v>
      </c>
      <c r="F148" s="17" t="s">
        <v>23</v>
      </c>
      <c r="G148" s="17" t="s">
        <v>22</v>
      </c>
      <c r="H148" s="17" t="s">
        <v>22</v>
      </c>
    </row>
    <row r="149" spans="1:8" ht="15.75" x14ac:dyDescent="0.3">
      <c r="A149" s="18">
        <v>6500</v>
      </c>
      <c r="B149" s="18" t="s">
        <v>324</v>
      </c>
      <c r="C149" s="18" t="s">
        <v>325</v>
      </c>
      <c r="D149" s="14" t="s">
        <v>323</v>
      </c>
      <c r="E149" s="19" t="s">
        <v>326</v>
      </c>
      <c r="F149" s="20">
        <v>6500</v>
      </c>
      <c r="G149" s="19" t="s">
        <v>23</v>
      </c>
      <c r="H149" s="21">
        <v>1</v>
      </c>
    </row>
    <row r="150" spans="1:8" ht="15.75" x14ac:dyDescent="0.3">
      <c r="A150" s="18">
        <v>6510</v>
      </c>
      <c r="B150" s="18" t="s">
        <v>327</v>
      </c>
      <c r="C150" s="18" t="s">
        <v>325</v>
      </c>
      <c r="D150" s="14" t="s">
        <v>323</v>
      </c>
      <c r="E150" s="19" t="s">
        <v>328</v>
      </c>
      <c r="F150" s="20">
        <v>6500</v>
      </c>
      <c r="G150" s="19" t="s">
        <v>23</v>
      </c>
      <c r="H150" s="21">
        <v>1</v>
      </c>
    </row>
    <row r="151" spans="1:8" ht="15.75" x14ac:dyDescent="0.3">
      <c r="A151" s="18">
        <v>6520</v>
      </c>
      <c r="B151" s="18" t="s">
        <v>329</v>
      </c>
      <c r="C151" s="18" t="s">
        <v>325</v>
      </c>
      <c r="D151" s="14" t="s">
        <v>323</v>
      </c>
      <c r="E151" s="19" t="s">
        <v>330</v>
      </c>
      <c r="F151" s="20">
        <v>6500</v>
      </c>
      <c r="G151" s="19" t="s">
        <v>23</v>
      </c>
      <c r="H151" s="21">
        <v>1</v>
      </c>
    </row>
    <row r="152" spans="1:8" ht="15.75" x14ac:dyDescent="0.3">
      <c r="A152" s="18">
        <v>6530</v>
      </c>
      <c r="B152" s="18" t="s">
        <v>331</v>
      </c>
      <c r="C152" s="18" t="s">
        <v>325</v>
      </c>
      <c r="D152" s="14" t="s">
        <v>323</v>
      </c>
      <c r="E152" s="19" t="s">
        <v>332</v>
      </c>
      <c r="F152" s="20">
        <v>6500</v>
      </c>
      <c r="G152" s="19" t="s">
        <v>23</v>
      </c>
      <c r="H152" s="21">
        <v>1</v>
      </c>
    </row>
    <row r="153" spans="1:8" ht="15.75" x14ac:dyDescent="0.3">
      <c r="A153" s="18">
        <v>6540</v>
      </c>
      <c r="B153" s="18" t="s">
        <v>333</v>
      </c>
      <c r="C153" s="18" t="s">
        <v>325</v>
      </c>
      <c r="D153" s="14" t="s">
        <v>323</v>
      </c>
      <c r="E153" s="19" t="s">
        <v>334</v>
      </c>
      <c r="F153" s="20">
        <v>6500</v>
      </c>
      <c r="G153" s="19" t="s">
        <v>23</v>
      </c>
      <c r="H153" s="21">
        <v>1</v>
      </c>
    </row>
    <row r="154" spans="1:8" ht="15.75" x14ac:dyDescent="0.3">
      <c r="A154" s="18">
        <v>6550</v>
      </c>
      <c r="B154" s="18" t="s">
        <v>335</v>
      </c>
      <c r="C154" s="18" t="s">
        <v>325</v>
      </c>
      <c r="D154" s="14" t="s">
        <v>323</v>
      </c>
      <c r="E154" s="19" t="s">
        <v>336</v>
      </c>
      <c r="F154" s="20">
        <v>6500</v>
      </c>
      <c r="G154" s="19" t="s">
        <v>23</v>
      </c>
      <c r="H154" s="21">
        <v>1</v>
      </c>
    </row>
    <row r="155" spans="1:8" ht="15.75" x14ac:dyDescent="0.3">
      <c r="A155" s="18">
        <v>6560</v>
      </c>
      <c r="B155" s="18" t="s">
        <v>337</v>
      </c>
      <c r="C155" s="18" t="s">
        <v>325</v>
      </c>
      <c r="D155" s="14" t="s">
        <v>323</v>
      </c>
      <c r="E155" s="19" t="s">
        <v>338</v>
      </c>
      <c r="F155" s="20">
        <v>6500</v>
      </c>
      <c r="G155" s="19" t="s">
        <v>23</v>
      </c>
      <c r="H155" s="21">
        <v>1</v>
      </c>
    </row>
    <row r="156" spans="1:8" ht="15.75" x14ac:dyDescent="0.3">
      <c r="A156" s="18">
        <v>6570</v>
      </c>
      <c r="B156" s="18" t="s">
        <v>339</v>
      </c>
      <c r="C156" s="18" t="s">
        <v>325</v>
      </c>
      <c r="D156" s="14" t="s">
        <v>323</v>
      </c>
      <c r="E156" s="19" t="s">
        <v>340</v>
      </c>
      <c r="F156" s="20">
        <v>6500</v>
      </c>
      <c r="G156" s="19" t="s">
        <v>23</v>
      </c>
      <c r="H156" s="21">
        <v>1</v>
      </c>
    </row>
    <row r="157" spans="1:8" x14ac:dyDescent="0.25">
      <c r="A157" s="15" t="s">
        <v>341</v>
      </c>
      <c r="B157" s="16"/>
      <c r="C157" s="16" t="s">
        <v>133</v>
      </c>
      <c r="D157" s="23" t="s">
        <v>342</v>
      </c>
      <c r="E157" s="17" t="s">
        <v>22</v>
      </c>
      <c r="F157" s="17" t="s">
        <v>23</v>
      </c>
      <c r="G157" s="17" t="s">
        <v>22</v>
      </c>
      <c r="H157" s="17" t="s">
        <v>22</v>
      </c>
    </row>
    <row r="158" spans="1:8" ht="15.75" x14ac:dyDescent="0.3">
      <c r="A158" s="18">
        <v>6600</v>
      </c>
      <c r="B158" s="18" t="s">
        <v>343</v>
      </c>
      <c r="C158" s="18" t="s">
        <v>344</v>
      </c>
      <c r="D158" s="14" t="s">
        <v>342</v>
      </c>
      <c r="E158" s="19" t="s">
        <v>345</v>
      </c>
      <c r="F158" s="20">
        <v>6600</v>
      </c>
      <c r="G158" s="19" t="s">
        <v>23</v>
      </c>
      <c r="H158" s="21">
        <v>1</v>
      </c>
    </row>
    <row r="159" spans="1:8" ht="15.75" x14ac:dyDescent="0.3">
      <c r="A159" s="18">
        <v>6620</v>
      </c>
      <c r="B159" s="18" t="s">
        <v>346</v>
      </c>
      <c r="C159" s="18" t="s">
        <v>347</v>
      </c>
      <c r="D159" s="14" t="s">
        <v>342</v>
      </c>
      <c r="E159" s="19" t="s">
        <v>347</v>
      </c>
      <c r="F159" s="20">
        <v>6695</v>
      </c>
      <c r="G159" s="19" t="s">
        <v>23</v>
      </c>
      <c r="H159" s="21">
        <v>1</v>
      </c>
    </row>
    <row r="160" spans="1:8" x14ac:dyDescent="0.25">
      <c r="A160" s="15" t="s">
        <v>348</v>
      </c>
      <c r="B160" s="16"/>
      <c r="C160" s="16" t="s">
        <v>133</v>
      </c>
      <c r="D160" s="23" t="s">
        <v>349</v>
      </c>
      <c r="E160" s="17" t="s">
        <v>22</v>
      </c>
      <c r="F160" s="17" t="s">
        <v>23</v>
      </c>
      <c r="G160" s="17" t="s">
        <v>22</v>
      </c>
      <c r="H160" s="17" t="s">
        <v>22</v>
      </c>
    </row>
    <row r="161" spans="1:8" ht="15.75" x14ac:dyDescent="0.3">
      <c r="A161" s="18">
        <v>6700</v>
      </c>
      <c r="B161" s="18" t="s">
        <v>350</v>
      </c>
      <c r="C161" s="24" t="s">
        <v>351</v>
      </c>
      <c r="D161" s="14" t="s">
        <v>349</v>
      </c>
      <c r="E161" s="19" t="s">
        <v>351</v>
      </c>
      <c r="F161" s="20">
        <v>6700</v>
      </c>
      <c r="G161" s="19" t="s">
        <v>23</v>
      </c>
      <c r="H161" s="21">
        <v>1</v>
      </c>
    </row>
    <row r="162" spans="1:8" ht="15.75" x14ac:dyDescent="0.3">
      <c r="A162" s="18">
        <v>6720</v>
      </c>
      <c r="B162" s="18" t="s">
        <v>352</v>
      </c>
      <c r="C162" s="24" t="s">
        <v>353</v>
      </c>
      <c r="D162" s="14" t="s">
        <v>349</v>
      </c>
      <c r="E162" s="19" t="s">
        <v>354</v>
      </c>
      <c r="F162" s="20">
        <v>6700</v>
      </c>
      <c r="G162" s="19" t="s">
        <v>23</v>
      </c>
      <c r="H162" s="21">
        <v>1</v>
      </c>
    </row>
    <row r="163" spans="1:8" x14ac:dyDescent="0.25">
      <c r="A163" s="15" t="s">
        <v>355</v>
      </c>
      <c r="B163" s="16"/>
      <c r="C163" s="16" t="s">
        <v>133</v>
      </c>
      <c r="D163" s="23" t="s">
        <v>356</v>
      </c>
      <c r="E163" s="17" t="s">
        <v>22</v>
      </c>
      <c r="F163" s="17" t="s">
        <v>23</v>
      </c>
      <c r="G163" s="17" t="s">
        <v>22</v>
      </c>
      <c r="H163" s="17" t="s">
        <v>22</v>
      </c>
    </row>
    <row r="164" spans="1:8" ht="15.75" x14ac:dyDescent="0.3">
      <c r="A164" s="18">
        <v>6800</v>
      </c>
      <c r="B164" s="18" t="s">
        <v>357</v>
      </c>
      <c r="C164" s="18" t="s">
        <v>358</v>
      </c>
      <c r="D164" s="14" t="s">
        <v>356</v>
      </c>
      <c r="E164" s="19" t="s">
        <v>359</v>
      </c>
      <c r="F164" s="20">
        <v>7700</v>
      </c>
      <c r="G164" s="19" t="s">
        <v>23</v>
      </c>
      <c r="H164" s="21">
        <v>1</v>
      </c>
    </row>
    <row r="165" spans="1:8" ht="15.75" x14ac:dyDescent="0.3">
      <c r="A165" s="18">
        <v>6810</v>
      </c>
      <c r="B165" s="18" t="s">
        <v>360</v>
      </c>
      <c r="C165" s="18" t="s">
        <v>361</v>
      </c>
      <c r="D165" s="14" t="s">
        <v>356</v>
      </c>
      <c r="E165" s="19" t="s">
        <v>361</v>
      </c>
      <c r="F165" s="20">
        <v>7700</v>
      </c>
      <c r="G165" s="19" t="s">
        <v>23</v>
      </c>
      <c r="H165" s="21">
        <v>1</v>
      </c>
    </row>
    <row r="166" spans="1:8" ht="15.75" x14ac:dyDescent="0.3">
      <c r="A166" s="18">
        <v>6820</v>
      </c>
      <c r="B166" s="18" t="s">
        <v>362</v>
      </c>
      <c r="C166" s="18" t="s">
        <v>358</v>
      </c>
      <c r="D166" s="14" t="s">
        <v>356</v>
      </c>
      <c r="E166" s="19" t="s">
        <v>363</v>
      </c>
      <c r="F166" s="20">
        <v>7700</v>
      </c>
      <c r="G166" s="19" t="s">
        <v>23</v>
      </c>
      <c r="H166" s="21">
        <v>1</v>
      </c>
    </row>
    <row r="167" spans="1:8" ht="15.75" x14ac:dyDescent="0.3">
      <c r="A167" s="18">
        <v>6840</v>
      </c>
      <c r="B167" s="18" t="s">
        <v>364</v>
      </c>
      <c r="C167" s="18" t="s">
        <v>358</v>
      </c>
      <c r="D167" s="14" t="s">
        <v>356</v>
      </c>
      <c r="E167" s="19" t="s">
        <v>365</v>
      </c>
      <c r="F167" s="20">
        <v>7700</v>
      </c>
      <c r="G167" s="19" t="s">
        <v>23</v>
      </c>
      <c r="H167" s="21">
        <v>1</v>
      </c>
    </row>
    <row r="168" spans="1:8" ht="15.75" x14ac:dyDescent="0.3">
      <c r="A168" s="18">
        <v>6860</v>
      </c>
      <c r="B168" s="18" t="s">
        <v>366</v>
      </c>
      <c r="C168" s="18" t="s">
        <v>358</v>
      </c>
      <c r="D168" s="14" t="s">
        <v>356</v>
      </c>
      <c r="E168" s="19" t="s">
        <v>367</v>
      </c>
      <c r="F168" s="20">
        <v>7700</v>
      </c>
      <c r="G168" s="19" t="s">
        <v>23</v>
      </c>
      <c r="H168" s="21">
        <v>1</v>
      </c>
    </row>
    <row r="169" spans="1:8" x14ac:dyDescent="0.25">
      <c r="A169" s="15" t="s">
        <v>368</v>
      </c>
      <c r="B169" s="16"/>
      <c r="C169" s="16" t="s">
        <v>133</v>
      </c>
      <c r="D169" s="23" t="s">
        <v>369</v>
      </c>
      <c r="E169" s="17" t="s">
        <v>22</v>
      </c>
      <c r="F169" s="17" t="s">
        <v>23</v>
      </c>
      <c r="G169" s="17" t="s">
        <v>22</v>
      </c>
      <c r="H169" s="17" t="s">
        <v>22</v>
      </c>
    </row>
    <row r="170" spans="1:8" ht="15.75" x14ac:dyDescent="0.3">
      <c r="A170" s="18">
        <v>6900</v>
      </c>
      <c r="B170" s="18" t="s">
        <v>370</v>
      </c>
      <c r="C170" s="24" t="s">
        <v>371</v>
      </c>
      <c r="D170" s="14" t="s">
        <v>369</v>
      </c>
      <c r="E170" s="19" t="s">
        <v>372</v>
      </c>
      <c r="F170" s="20">
        <v>6995</v>
      </c>
      <c r="G170" s="19" t="s">
        <v>23</v>
      </c>
      <c r="H170" s="21">
        <v>1</v>
      </c>
    </row>
    <row r="171" spans="1:8" ht="15.75" x14ac:dyDescent="0.3">
      <c r="A171" s="18">
        <v>6940</v>
      </c>
      <c r="B171" s="18" t="s">
        <v>373</v>
      </c>
      <c r="C171" s="24" t="s">
        <v>374</v>
      </c>
      <c r="D171" s="14" t="s">
        <v>369</v>
      </c>
      <c r="E171" s="19" t="s">
        <v>374</v>
      </c>
      <c r="F171" s="20">
        <v>6995</v>
      </c>
      <c r="G171" s="19" t="s">
        <v>23</v>
      </c>
      <c r="H171" s="21">
        <v>1</v>
      </c>
    </row>
    <row r="172" spans="1:8" x14ac:dyDescent="0.25">
      <c r="A172" s="15" t="s">
        <v>375</v>
      </c>
      <c r="B172" s="15"/>
      <c r="C172" s="15" t="s">
        <v>133</v>
      </c>
      <c r="D172" s="23" t="s">
        <v>369</v>
      </c>
      <c r="E172" s="17" t="s">
        <v>22</v>
      </c>
      <c r="F172" s="17" t="s">
        <v>23</v>
      </c>
      <c r="G172" s="17" t="s">
        <v>22</v>
      </c>
      <c r="H172" s="17" t="s">
        <v>22</v>
      </c>
    </row>
    <row r="173" spans="1:8" x14ac:dyDescent="0.25">
      <c r="A173" s="15" t="s">
        <v>376</v>
      </c>
      <c r="B173" s="15"/>
      <c r="C173" s="15" t="s">
        <v>133</v>
      </c>
      <c r="D173" s="23" t="s">
        <v>377</v>
      </c>
      <c r="E173" s="17" t="s">
        <v>22</v>
      </c>
      <c r="F173" s="17" t="s">
        <v>23</v>
      </c>
      <c r="G173" s="17" t="s">
        <v>22</v>
      </c>
      <c r="H173" s="17" t="s">
        <v>22</v>
      </c>
    </row>
    <row r="174" spans="1:8" ht="15.75" x14ac:dyDescent="0.3">
      <c r="A174" s="18">
        <v>7000</v>
      </c>
      <c r="B174" s="18" t="s">
        <v>378</v>
      </c>
      <c r="C174" s="18" t="s">
        <v>379</v>
      </c>
      <c r="D174" s="14" t="s">
        <v>377</v>
      </c>
      <c r="E174" s="19" t="s">
        <v>380</v>
      </c>
      <c r="F174" s="20">
        <v>7000</v>
      </c>
      <c r="G174" s="19" t="s">
        <v>23</v>
      </c>
      <c r="H174" s="21">
        <v>1</v>
      </c>
    </row>
    <row r="175" spans="1:8" ht="15.75" x14ac:dyDescent="0.3">
      <c r="A175" s="18">
        <v>7020</v>
      </c>
      <c r="B175" s="18" t="s">
        <v>381</v>
      </c>
      <c r="C175" s="18" t="s">
        <v>379</v>
      </c>
      <c r="D175" s="14" t="s">
        <v>377</v>
      </c>
      <c r="E175" s="19" t="s">
        <v>382</v>
      </c>
      <c r="F175" s="20">
        <v>7020</v>
      </c>
      <c r="G175" s="19" t="s">
        <v>23</v>
      </c>
      <c r="H175" s="21">
        <v>1</v>
      </c>
    </row>
    <row r="176" spans="1:8" ht="15.75" x14ac:dyDescent="0.3">
      <c r="A176" s="18">
        <v>7040</v>
      </c>
      <c r="B176" s="18" t="s">
        <v>383</v>
      </c>
      <c r="C176" s="18" t="s">
        <v>384</v>
      </c>
      <c r="D176" s="14" t="s">
        <v>377</v>
      </c>
      <c r="E176" s="19" t="s">
        <v>384</v>
      </c>
      <c r="F176" s="20">
        <v>7040</v>
      </c>
      <c r="G176" s="19" t="s">
        <v>23</v>
      </c>
      <c r="H176" s="21">
        <v>1</v>
      </c>
    </row>
    <row r="177" spans="1:8" x14ac:dyDescent="0.25">
      <c r="A177" s="15" t="s">
        <v>385</v>
      </c>
      <c r="B177" s="16"/>
      <c r="C177" s="16" t="s">
        <v>133</v>
      </c>
      <c r="D177" s="23" t="s">
        <v>386</v>
      </c>
      <c r="E177" s="17" t="s">
        <v>22</v>
      </c>
      <c r="F177" s="17" t="s">
        <v>23</v>
      </c>
      <c r="G177" s="17" t="s">
        <v>22</v>
      </c>
      <c r="H177" s="17" t="s">
        <v>22</v>
      </c>
    </row>
    <row r="178" spans="1:8" ht="15.75" x14ac:dyDescent="0.3">
      <c r="A178" s="18">
        <v>7100</v>
      </c>
      <c r="B178" s="18" t="s">
        <v>387</v>
      </c>
      <c r="C178" s="18" t="s">
        <v>388</v>
      </c>
      <c r="D178" s="14" t="s">
        <v>386</v>
      </c>
      <c r="E178" s="19" t="s">
        <v>388</v>
      </c>
      <c r="F178" s="20">
        <v>7155</v>
      </c>
      <c r="G178" s="19" t="s">
        <v>23</v>
      </c>
      <c r="H178" s="21">
        <v>1</v>
      </c>
    </row>
    <row r="179" spans="1:8" ht="15.75" x14ac:dyDescent="0.3">
      <c r="A179" s="18">
        <v>7130</v>
      </c>
      <c r="B179" s="18" t="s">
        <v>389</v>
      </c>
      <c r="C179" s="18" t="s">
        <v>390</v>
      </c>
      <c r="D179" s="14" t="s">
        <v>386</v>
      </c>
      <c r="E179" s="19" t="s">
        <v>390</v>
      </c>
      <c r="F179" s="20">
        <v>7155</v>
      </c>
      <c r="G179" s="19" t="s">
        <v>23</v>
      </c>
      <c r="H179" s="21">
        <v>1</v>
      </c>
    </row>
    <row r="180" spans="1:8" ht="15.75" x14ac:dyDescent="0.3">
      <c r="A180" s="18">
        <v>7140</v>
      </c>
      <c r="B180" s="18" t="s">
        <v>391</v>
      </c>
      <c r="C180" s="18" t="s">
        <v>392</v>
      </c>
      <c r="D180" s="14" t="s">
        <v>386</v>
      </c>
      <c r="E180" s="19" t="s">
        <v>393</v>
      </c>
      <c r="F180" s="20">
        <v>7165</v>
      </c>
      <c r="G180" s="19" t="s">
        <v>23</v>
      </c>
      <c r="H180" s="21">
        <v>1</v>
      </c>
    </row>
    <row r="181" spans="1:8" ht="15.75" x14ac:dyDescent="0.3">
      <c r="A181" s="18">
        <v>7150</v>
      </c>
      <c r="B181" s="18" t="s">
        <v>394</v>
      </c>
      <c r="C181" s="18" t="s">
        <v>392</v>
      </c>
      <c r="D181" s="14" t="s">
        <v>386</v>
      </c>
      <c r="E181" s="19" t="s">
        <v>395</v>
      </c>
      <c r="F181" s="20">
        <v>7155</v>
      </c>
      <c r="G181" s="19" t="s">
        <v>23</v>
      </c>
      <c r="H181" s="21">
        <v>1</v>
      </c>
    </row>
    <row r="182" spans="1:8" ht="15.75" x14ac:dyDescent="0.3">
      <c r="A182" s="18">
        <v>7160</v>
      </c>
      <c r="B182" s="18" t="s">
        <v>396</v>
      </c>
      <c r="C182" s="18" t="s">
        <v>392</v>
      </c>
      <c r="D182" s="14" t="s">
        <v>386</v>
      </c>
      <c r="E182" s="19" t="s">
        <v>397</v>
      </c>
      <c r="F182" s="20">
        <v>7165</v>
      </c>
      <c r="G182" s="19" t="s">
        <v>23</v>
      </c>
      <c r="H182" s="21">
        <v>1</v>
      </c>
    </row>
    <row r="183" spans="1:8" x14ac:dyDescent="0.25">
      <c r="A183" s="15" t="s">
        <v>398</v>
      </c>
      <c r="B183" s="16"/>
      <c r="C183" s="16" t="s">
        <v>133</v>
      </c>
      <c r="D183" s="23" t="s">
        <v>399</v>
      </c>
      <c r="E183" s="17" t="s">
        <v>22</v>
      </c>
      <c r="F183" s="17" t="s">
        <v>23</v>
      </c>
      <c r="G183" s="17" t="s">
        <v>22</v>
      </c>
      <c r="H183" s="17" t="s">
        <v>22</v>
      </c>
    </row>
    <row r="184" spans="1:8" ht="15.75" x14ac:dyDescent="0.3">
      <c r="A184" s="18">
        <v>7200</v>
      </c>
      <c r="B184" s="18" t="s">
        <v>400</v>
      </c>
      <c r="C184" s="18" t="s">
        <v>401</v>
      </c>
      <c r="D184" s="14" t="s">
        <v>399</v>
      </c>
      <c r="E184" s="19" t="s">
        <v>402</v>
      </c>
      <c r="F184" s="20">
        <v>7295</v>
      </c>
      <c r="G184" s="19" t="s">
        <v>23</v>
      </c>
      <c r="H184" s="21">
        <v>1</v>
      </c>
    </row>
    <row r="185" spans="1:8" ht="15.75" x14ac:dyDescent="0.3">
      <c r="A185" s="18">
        <v>7210</v>
      </c>
      <c r="B185" s="18" t="s">
        <v>403</v>
      </c>
      <c r="C185" s="18" t="s">
        <v>401</v>
      </c>
      <c r="D185" s="14" t="s">
        <v>399</v>
      </c>
      <c r="E185" s="19" t="s">
        <v>404</v>
      </c>
      <c r="F185" s="20">
        <v>7295</v>
      </c>
      <c r="G185" s="19" t="s">
        <v>23</v>
      </c>
      <c r="H185" s="21">
        <v>1</v>
      </c>
    </row>
    <row r="186" spans="1:8" x14ac:dyDescent="0.25">
      <c r="A186" s="15" t="s">
        <v>405</v>
      </c>
      <c r="B186" s="16"/>
      <c r="C186" s="16" t="s">
        <v>133</v>
      </c>
      <c r="D186" s="23" t="s">
        <v>406</v>
      </c>
      <c r="E186" s="17" t="s">
        <v>22</v>
      </c>
      <c r="F186" s="17" t="s">
        <v>23</v>
      </c>
      <c r="G186" s="17" t="s">
        <v>22</v>
      </c>
      <c r="H186" s="17" t="s">
        <v>22</v>
      </c>
    </row>
    <row r="187" spans="1:8" ht="15.75" x14ac:dyDescent="0.3">
      <c r="A187" s="18">
        <v>7300</v>
      </c>
      <c r="B187" s="18" t="s">
        <v>407</v>
      </c>
      <c r="C187" s="18" t="s">
        <v>408</v>
      </c>
      <c r="D187" s="14" t="s">
        <v>406</v>
      </c>
      <c r="E187" s="19" t="s">
        <v>409</v>
      </c>
      <c r="F187" s="20">
        <v>7330</v>
      </c>
      <c r="G187" s="19" t="s">
        <v>23</v>
      </c>
      <c r="H187" s="21">
        <v>1</v>
      </c>
    </row>
    <row r="188" spans="1:8" ht="15.75" x14ac:dyDescent="0.3">
      <c r="A188" s="18">
        <v>7320</v>
      </c>
      <c r="B188" s="18" t="s">
        <v>410</v>
      </c>
      <c r="C188" s="18" t="s">
        <v>408</v>
      </c>
      <c r="D188" s="14" t="s">
        <v>406</v>
      </c>
      <c r="E188" s="19" t="s">
        <v>411</v>
      </c>
      <c r="F188" s="20">
        <v>7330</v>
      </c>
      <c r="G188" s="19" t="s">
        <v>23</v>
      </c>
      <c r="H188" s="21">
        <v>1</v>
      </c>
    </row>
    <row r="189" spans="1:8" ht="15.75" x14ac:dyDescent="0.3">
      <c r="A189" s="18">
        <v>7350</v>
      </c>
      <c r="B189" s="18" t="s">
        <v>412</v>
      </c>
      <c r="C189" s="18" t="s">
        <v>408</v>
      </c>
      <c r="D189" s="14" t="s">
        <v>406</v>
      </c>
      <c r="E189" s="19" t="s">
        <v>413</v>
      </c>
      <c r="F189" s="20">
        <v>7370</v>
      </c>
      <c r="G189" s="19" t="s">
        <v>23</v>
      </c>
      <c r="H189" s="21">
        <v>1</v>
      </c>
    </row>
    <row r="190" spans="1:8" ht="15.75" x14ac:dyDescent="0.3">
      <c r="A190" s="18">
        <v>7360</v>
      </c>
      <c r="B190" s="18" t="s">
        <v>414</v>
      </c>
      <c r="C190" s="18" t="s">
        <v>408</v>
      </c>
      <c r="D190" s="14" t="s">
        <v>406</v>
      </c>
      <c r="E190" s="19" t="s">
        <v>415</v>
      </c>
      <c r="F190" s="20">
        <v>7370</v>
      </c>
      <c r="G190" s="19" t="s">
        <v>23</v>
      </c>
      <c r="H190" s="21">
        <v>1</v>
      </c>
    </row>
    <row r="191" spans="1:8" x14ac:dyDescent="0.25">
      <c r="A191" s="15" t="s">
        <v>416</v>
      </c>
      <c r="B191" s="16"/>
      <c r="C191" s="16" t="s">
        <v>133</v>
      </c>
      <c r="D191" s="23" t="s">
        <v>417</v>
      </c>
      <c r="E191" s="17" t="s">
        <v>22</v>
      </c>
      <c r="F191" s="17" t="s">
        <v>23</v>
      </c>
      <c r="G191" s="17" t="s">
        <v>22</v>
      </c>
      <c r="H191" s="17" t="s">
        <v>22</v>
      </c>
    </row>
    <row r="192" spans="1:8" ht="15.75" x14ac:dyDescent="0.3">
      <c r="A192" s="18">
        <v>7400</v>
      </c>
      <c r="B192" s="18" t="s">
        <v>418</v>
      </c>
      <c r="C192" s="18" t="s">
        <v>419</v>
      </c>
      <c r="D192" s="14" t="s">
        <v>417</v>
      </c>
      <c r="E192" s="19" t="s">
        <v>419</v>
      </c>
      <c r="F192" s="20">
        <v>7490</v>
      </c>
      <c r="G192" s="19" t="s">
        <v>23</v>
      </c>
      <c r="H192" s="21">
        <v>1</v>
      </c>
    </row>
    <row r="193" spans="1:8" ht="15.75" x14ac:dyDescent="0.3">
      <c r="A193" s="18">
        <v>7410</v>
      </c>
      <c r="B193" s="18" t="s">
        <v>420</v>
      </c>
      <c r="C193" s="18" t="s">
        <v>421</v>
      </c>
      <c r="D193" s="14" t="s">
        <v>417</v>
      </c>
      <c r="E193" s="19" t="s">
        <v>422</v>
      </c>
      <c r="F193" s="20">
        <v>7490</v>
      </c>
      <c r="G193" s="19" t="s">
        <v>23</v>
      </c>
      <c r="H193" s="21">
        <v>1</v>
      </c>
    </row>
    <row r="194" spans="1:8" ht="15.75" x14ac:dyDescent="0.3">
      <c r="A194" s="18">
        <v>7420</v>
      </c>
      <c r="B194" s="18" t="s">
        <v>423</v>
      </c>
      <c r="C194" s="18" t="s">
        <v>421</v>
      </c>
      <c r="D194" s="14" t="s">
        <v>417</v>
      </c>
      <c r="E194" s="19" t="s">
        <v>424</v>
      </c>
      <c r="F194" s="20">
        <v>7770</v>
      </c>
      <c r="G194" s="19" t="s">
        <v>23</v>
      </c>
      <c r="H194" s="21">
        <v>1</v>
      </c>
    </row>
    <row r="195" spans="1:8" ht="15.75" x14ac:dyDescent="0.3">
      <c r="A195" s="18">
        <v>7430</v>
      </c>
      <c r="B195" s="18" t="s">
        <v>425</v>
      </c>
      <c r="C195" s="18" t="s">
        <v>421</v>
      </c>
      <c r="D195" s="14" t="s">
        <v>417</v>
      </c>
      <c r="E195" s="19" t="s">
        <v>426</v>
      </c>
      <c r="F195" s="20">
        <v>7770</v>
      </c>
      <c r="G195" s="19" t="s">
        <v>23</v>
      </c>
      <c r="H195" s="21">
        <v>1</v>
      </c>
    </row>
    <row r="196" spans="1:8" x14ac:dyDescent="0.25">
      <c r="A196" s="15" t="s">
        <v>427</v>
      </c>
      <c r="B196" s="16"/>
      <c r="C196" s="16" t="s">
        <v>133</v>
      </c>
      <c r="D196" s="23" t="s">
        <v>428</v>
      </c>
      <c r="E196" s="17" t="s">
        <v>22</v>
      </c>
      <c r="F196" s="17" t="s">
        <v>23</v>
      </c>
      <c r="G196" s="17" t="s">
        <v>22</v>
      </c>
      <c r="H196" s="17" t="s">
        <v>22</v>
      </c>
    </row>
    <row r="197" spans="1:8" ht="15.75" x14ac:dyDescent="0.3">
      <c r="A197" s="18">
        <v>7500</v>
      </c>
      <c r="B197" s="18" t="s">
        <v>429</v>
      </c>
      <c r="C197" s="18" t="s">
        <v>430</v>
      </c>
      <c r="D197" s="14" t="s">
        <v>428</v>
      </c>
      <c r="E197" s="19" t="s">
        <v>430</v>
      </c>
      <c r="F197" s="20">
        <v>7500</v>
      </c>
      <c r="G197" s="19" t="s">
        <v>23</v>
      </c>
      <c r="H197" s="21">
        <v>1</v>
      </c>
    </row>
    <row r="198" spans="1:8" ht="15.75" x14ac:dyDescent="0.3">
      <c r="A198" s="18">
        <v>7550</v>
      </c>
      <c r="B198" s="18" t="s">
        <v>431</v>
      </c>
      <c r="C198" s="18" t="s">
        <v>432</v>
      </c>
      <c r="D198" s="14" t="s">
        <v>428</v>
      </c>
      <c r="E198" s="19" t="s">
        <v>433</v>
      </c>
      <c r="F198" s="20">
        <v>7565</v>
      </c>
      <c r="G198" s="19" t="s">
        <v>23</v>
      </c>
      <c r="H198" s="21">
        <v>1</v>
      </c>
    </row>
    <row r="199" spans="1:8" ht="15.75" x14ac:dyDescent="0.3">
      <c r="A199" s="18">
        <v>7560</v>
      </c>
      <c r="B199" s="18" t="s">
        <v>434</v>
      </c>
      <c r="C199" s="18" t="s">
        <v>432</v>
      </c>
      <c r="D199" s="14" t="s">
        <v>428</v>
      </c>
      <c r="E199" s="19" t="s">
        <v>435</v>
      </c>
      <c r="F199" s="20">
        <v>7565</v>
      </c>
      <c r="G199" s="19" t="s">
        <v>23</v>
      </c>
      <c r="H199" s="21">
        <v>1</v>
      </c>
    </row>
    <row r="200" spans="1:8" x14ac:dyDescent="0.25">
      <c r="A200" s="15" t="s">
        <v>436</v>
      </c>
      <c r="B200" s="16"/>
      <c r="C200" s="16" t="s">
        <v>133</v>
      </c>
      <c r="D200" s="23" t="s">
        <v>437</v>
      </c>
      <c r="E200" s="17" t="s">
        <v>22</v>
      </c>
      <c r="F200" s="17" t="s">
        <v>23</v>
      </c>
      <c r="G200" s="17" t="s">
        <v>22</v>
      </c>
      <c r="H200" s="17" t="s">
        <v>22</v>
      </c>
    </row>
    <row r="201" spans="1:8" ht="15.75" x14ac:dyDescent="0.3">
      <c r="A201" s="18">
        <v>7600</v>
      </c>
      <c r="B201" s="18" t="s">
        <v>438</v>
      </c>
      <c r="C201" s="18" t="s">
        <v>439</v>
      </c>
      <c r="D201" s="14" t="s">
        <v>437</v>
      </c>
      <c r="E201" s="19" t="s">
        <v>440</v>
      </c>
      <c r="F201" s="20">
        <v>7600</v>
      </c>
      <c r="G201" s="19" t="s">
        <v>23</v>
      </c>
      <c r="H201" s="21">
        <v>1</v>
      </c>
    </row>
    <row r="202" spans="1:8" ht="15.75" x14ac:dyDescent="0.3">
      <c r="A202" s="18">
        <v>7610</v>
      </c>
      <c r="B202" s="18" t="s">
        <v>441</v>
      </c>
      <c r="C202" s="18" t="s">
        <v>439</v>
      </c>
      <c r="D202" s="14" t="s">
        <v>437</v>
      </c>
      <c r="E202" s="19" t="s">
        <v>442</v>
      </c>
      <c r="F202" s="20">
        <v>7600</v>
      </c>
      <c r="G202" s="19" t="s">
        <v>23</v>
      </c>
      <c r="H202" s="21">
        <v>1</v>
      </c>
    </row>
    <row r="203" spans="1:8" ht="15.75" x14ac:dyDescent="0.3">
      <c r="A203" s="18">
        <v>7620</v>
      </c>
      <c r="B203" s="18" t="s">
        <v>443</v>
      </c>
      <c r="C203" s="18" t="s">
        <v>439</v>
      </c>
      <c r="D203" s="14" t="s">
        <v>437</v>
      </c>
      <c r="E203" s="19" t="s">
        <v>444</v>
      </c>
      <c r="F203" s="20">
        <v>7600</v>
      </c>
      <c r="G203" s="19" t="s">
        <v>23</v>
      </c>
      <c r="H203" s="21">
        <v>1</v>
      </c>
    </row>
    <row r="204" spans="1:8" ht="15.75" x14ac:dyDescent="0.3">
      <c r="A204" s="18">
        <v>7630</v>
      </c>
      <c r="B204" s="18" t="s">
        <v>445</v>
      </c>
      <c r="C204" s="18" t="s">
        <v>439</v>
      </c>
      <c r="D204" s="14" t="s">
        <v>437</v>
      </c>
      <c r="E204" s="19" t="s">
        <v>446</v>
      </c>
      <c r="F204" s="20">
        <v>7600</v>
      </c>
      <c r="G204" s="19" t="s">
        <v>23</v>
      </c>
      <c r="H204" s="21">
        <v>1</v>
      </c>
    </row>
    <row r="205" spans="1:8" x14ac:dyDescent="0.25">
      <c r="A205" s="15" t="s">
        <v>447</v>
      </c>
      <c r="B205" s="16"/>
      <c r="C205" s="16" t="s">
        <v>133</v>
      </c>
      <c r="D205" s="23" t="s">
        <v>448</v>
      </c>
      <c r="E205" s="17" t="s">
        <v>22</v>
      </c>
      <c r="F205" s="17" t="s">
        <v>23</v>
      </c>
      <c r="G205" s="17" t="s">
        <v>22</v>
      </c>
      <c r="H205" s="17" t="s">
        <v>22</v>
      </c>
    </row>
    <row r="206" spans="1:8" ht="15.75" x14ac:dyDescent="0.3">
      <c r="A206" s="18">
        <v>7700</v>
      </c>
      <c r="B206" s="18" t="s">
        <v>449</v>
      </c>
      <c r="C206" s="18" t="s">
        <v>450</v>
      </c>
      <c r="D206" s="14" t="s">
        <v>448</v>
      </c>
      <c r="E206" s="19" t="s">
        <v>451</v>
      </c>
      <c r="F206" s="20">
        <v>7700</v>
      </c>
      <c r="G206" s="19" t="s">
        <v>23</v>
      </c>
      <c r="H206" s="21">
        <v>1</v>
      </c>
    </row>
    <row r="207" spans="1:8" ht="15.75" x14ac:dyDescent="0.3">
      <c r="A207" s="18">
        <v>7710</v>
      </c>
      <c r="B207" s="18" t="s">
        <v>452</v>
      </c>
      <c r="C207" s="18" t="s">
        <v>450</v>
      </c>
      <c r="D207" s="14" t="s">
        <v>448</v>
      </c>
      <c r="E207" s="19" t="s">
        <v>453</v>
      </c>
      <c r="F207" s="20">
        <v>7700</v>
      </c>
      <c r="G207" s="19" t="s">
        <v>23</v>
      </c>
      <c r="H207" s="21">
        <v>1</v>
      </c>
    </row>
    <row r="208" spans="1:8" ht="15.75" x14ac:dyDescent="0.3">
      <c r="A208" s="18">
        <v>7730</v>
      </c>
      <c r="B208" s="18" t="s">
        <v>454</v>
      </c>
      <c r="C208" s="18" t="s">
        <v>450</v>
      </c>
      <c r="D208" s="14" t="s">
        <v>448</v>
      </c>
      <c r="E208" s="19" t="s">
        <v>455</v>
      </c>
      <c r="F208" s="20">
        <v>7700</v>
      </c>
      <c r="G208" s="19" t="s">
        <v>23</v>
      </c>
      <c r="H208" s="21">
        <v>1</v>
      </c>
    </row>
    <row r="209" spans="1:8" ht="15.75" x14ac:dyDescent="0.3">
      <c r="A209" s="18">
        <v>7740</v>
      </c>
      <c r="B209" s="18" t="s">
        <v>456</v>
      </c>
      <c r="C209" s="18" t="s">
        <v>450</v>
      </c>
      <c r="D209" s="14" t="s">
        <v>448</v>
      </c>
      <c r="E209" s="19" t="s">
        <v>457</v>
      </c>
      <c r="F209" s="20">
        <v>7700</v>
      </c>
      <c r="G209" s="19" t="s">
        <v>23</v>
      </c>
      <c r="H209" s="21">
        <v>1</v>
      </c>
    </row>
    <row r="210" spans="1:8" ht="15.75" x14ac:dyDescent="0.3">
      <c r="A210" s="18">
        <v>7745</v>
      </c>
      <c r="B210" s="18" t="s">
        <v>458</v>
      </c>
      <c r="C210" s="18" t="s">
        <v>450</v>
      </c>
      <c r="D210" s="14" t="s">
        <v>448</v>
      </c>
      <c r="E210" s="19" t="s">
        <v>457</v>
      </c>
      <c r="F210" s="20">
        <v>7700</v>
      </c>
      <c r="G210" s="19" t="s">
        <v>23</v>
      </c>
      <c r="H210" s="21">
        <v>1</v>
      </c>
    </row>
    <row r="211" spans="1:8" ht="15.75" x14ac:dyDescent="0.3">
      <c r="A211" s="18">
        <v>7746</v>
      </c>
      <c r="B211" s="18" t="s">
        <v>459</v>
      </c>
      <c r="C211" s="18" t="s">
        <v>450</v>
      </c>
      <c r="D211" s="14" t="s">
        <v>448</v>
      </c>
      <c r="E211" s="19" t="s">
        <v>457</v>
      </c>
      <c r="F211" s="20">
        <v>7700</v>
      </c>
      <c r="G211" s="19" t="s">
        <v>23</v>
      </c>
      <c r="H211" s="21">
        <v>1</v>
      </c>
    </row>
    <row r="212" spans="1:8" ht="15.75" x14ac:dyDescent="0.3">
      <c r="A212" s="18">
        <v>7750</v>
      </c>
      <c r="B212" s="18" t="s">
        <v>460</v>
      </c>
      <c r="C212" s="18" t="s">
        <v>450</v>
      </c>
      <c r="D212" s="14" t="s">
        <v>448</v>
      </c>
      <c r="E212" s="19" t="s">
        <v>461</v>
      </c>
      <c r="F212" s="20">
        <v>7700</v>
      </c>
      <c r="G212" s="19" t="s">
        <v>23</v>
      </c>
      <c r="H212" s="21">
        <v>1</v>
      </c>
    </row>
    <row r="213" spans="1:8" ht="15.75" x14ac:dyDescent="0.3">
      <c r="A213" s="18">
        <v>7770</v>
      </c>
      <c r="B213" s="18" t="s">
        <v>462</v>
      </c>
      <c r="C213" s="18" t="s">
        <v>450</v>
      </c>
      <c r="D213" s="14" t="s">
        <v>448</v>
      </c>
      <c r="E213" s="19" t="s">
        <v>463</v>
      </c>
      <c r="F213" s="20">
        <v>7700</v>
      </c>
      <c r="G213" s="19" t="s">
        <v>23</v>
      </c>
      <c r="H213" s="21">
        <v>1</v>
      </c>
    </row>
    <row r="214" spans="1:8" ht="15.75" x14ac:dyDescent="0.3">
      <c r="A214" s="18">
        <v>7780</v>
      </c>
      <c r="B214" s="18" t="s">
        <v>464</v>
      </c>
      <c r="C214" s="18" t="s">
        <v>450</v>
      </c>
      <c r="D214" s="14" t="s">
        <v>448</v>
      </c>
      <c r="E214" s="19" t="s">
        <v>465</v>
      </c>
      <c r="F214" s="20">
        <v>7700</v>
      </c>
      <c r="G214" s="19" t="s">
        <v>23</v>
      </c>
      <c r="H214" s="21">
        <v>1</v>
      </c>
    </row>
    <row r="215" spans="1:8" x14ac:dyDescent="0.25">
      <c r="A215" s="15" t="s">
        <v>466</v>
      </c>
      <c r="B215" s="16"/>
      <c r="C215" s="16" t="s">
        <v>133</v>
      </c>
      <c r="D215" s="23" t="s">
        <v>467</v>
      </c>
      <c r="E215" s="17" t="s">
        <v>22</v>
      </c>
      <c r="F215" s="17" t="s">
        <v>23</v>
      </c>
      <c r="G215" s="17" t="s">
        <v>22</v>
      </c>
      <c r="H215" s="17" t="s">
        <v>22</v>
      </c>
    </row>
    <row r="216" spans="1:8" ht="15.75" x14ac:dyDescent="0.3">
      <c r="A216" s="18">
        <v>7800</v>
      </c>
      <c r="B216" s="18" t="s">
        <v>468</v>
      </c>
      <c r="C216" s="18" t="s">
        <v>469</v>
      </c>
      <c r="D216" s="14" t="s">
        <v>467</v>
      </c>
      <c r="E216" s="19" t="s">
        <v>470</v>
      </c>
      <c r="F216" s="20">
        <v>7880</v>
      </c>
      <c r="G216" s="19" t="s">
        <v>23</v>
      </c>
      <c r="H216" s="21">
        <v>1</v>
      </c>
    </row>
    <row r="217" spans="1:8" ht="15.75" x14ac:dyDescent="0.3">
      <c r="A217" s="18">
        <v>7820</v>
      </c>
      <c r="B217" s="18" t="s">
        <v>471</v>
      </c>
      <c r="C217" s="18" t="s">
        <v>469</v>
      </c>
      <c r="D217" s="14" t="s">
        <v>467</v>
      </c>
      <c r="E217" s="19" t="s">
        <v>472</v>
      </c>
      <c r="F217" s="20">
        <v>7830</v>
      </c>
      <c r="G217" s="19" t="s">
        <v>23</v>
      </c>
      <c r="H217" s="21">
        <v>1</v>
      </c>
    </row>
    <row r="218" spans="1:8" ht="15.75" x14ac:dyDescent="0.3">
      <c r="A218" s="18">
        <v>7830</v>
      </c>
      <c r="B218" s="18" t="s">
        <v>473</v>
      </c>
      <c r="C218" s="18" t="s">
        <v>469</v>
      </c>
      <c r="D218" s="14" t="s">
        <v>467</v>
      </c>
      <c r="E218" s="19" t="s">
        <v>474</v>
      </c>
      <c r="F218" s="20">
        <v>7830</v>
      </c>
      <c r="G218" s="19" t="s">
        <v>23</v>
      </c>
      <c r="H218" s="21">
        <v>1</v>
      </c>
    </row>
    <row r="219" spans="1:8" ht="15.75" x14ac:dyDescent="0.3">
      <c r="A219" s="18">
        <v>7860</v>
      </c>
      <c r="B219" s="18" t="s">
        <v>475</v>
      </c>
      <c r="C219" s="18" t="s">
        <v>469</v>
      </c>
      <c r="D219" s="14" t="s">
        <v>467</v>
      </c>
      <c r="E219" s="19" t="s">
        <v>476</v>
      </c>
      <c r="F219" s="20">
        <v>7770</v>
      </c>
      <c r="G219" s="19" t="s">
        <v>23</v>
      </c>
      <c r="H219" s="21">
        <v>1</v>
      </c>
    </row>
    <row r="220" spans="1:8" x14ac:dyDescent="0.25">
      <c r="A220" s="15" t="s">
        <v>477</v>
      </c>
      <c r="B220" s="16"/>
      <c r="C220" s="16" t="s">
        <v>133</v>
      </c>
      <c r="D220" s="23" t="s">
        <v>478</v>
      </c>
      <c r="E220" s="17" t="s">
        <v>22</v>
      </c>
      <c r="F220" s="17" t="s">
        <v>23</v>
      </c>
      <c r="G220" s="17" t="s">
        <v>22</v>
      </c>
      <c r="H220" s="17" t="s">
        <v>22</v>
      </c>
    </row>
    <row r="221" spans="1:8" ht="15.75" x14ac:dyDescent="0.3">
      <c r="A221" s="18">
        <v>7900</v>
      </c>
      <c r="B221" s="18" t="s">
        <v>479</v>
      </c>
      <c r="C221" s="18" t="s">
        <v>480</v>
      </c>
      <c r="D221" s="14" t="s">
        <v>478</v>
      </c>
      <c r="E221" s="19" t="s">
        <v>481</v>
      </c>
      <c r="F221" s="20">
        <v>4995</v>
      </c>
      <c r="G221" s="19" t="s">
        <v>23</v>
      </c>
      <c r="H221" s="21">
        <v>1</v>
      </c>
    </row>
    <row r="222" spans="1:8" ht="15.75" x14ac:dyDescent="0.3">
      <c r="A222" s="18">
        <v>7910</v>
      </c>
      <c r="B222" s="18" t="s">
        <v>482</v>
      </c>
      <c r="C222" s="18" t="s">
        <v>480</v>
      </c>
      <c r="D222" s="14" t="s">
        <v>478</v>
      </c>
      <c r="E222" s="19" t="s">
        <v>483</v>
      </c>
      <c r="F222" s="20">
        <v>4005</v>
      </c>
      <c r="G222" s="19" t="s">
        <v>23</v>
      </c>
      <c r="H222" s="21">
        <v>1</v>
      </c>
    </row>
    <row r="223" spans="1:8" x14ac:dyDescent="0.25">
      <c r="A223" s="15" t="s">
        <v>484</v>
      </c>
      <c r="B223" s="16"/>
      <c r="C223" s="16" t="s">
        <v>133</v>
      </c>
      <c r="D223" s="23" t="s">
        <v>478</v>
      </c>
      <c r="E223" s="17" t="s">
        <v>22</v>
      </c>
      <c r="F223" s="17" t="s">
        <v>23</v>
      </c>
      <c r="G223" s="17" t="s">
        <v>22</v>
      </c>
      <c r="H223" s="17" t="s">
        <v>22</v>
      </c>
    </row>
    <row r="224" spans="1:8" x14ac:dyDescent="0.25">
      <c r="A224" s="15" t="s">
        <v>485</v>
      </c>
      <c r="B224" s="16"/>
      <c r="C224" s="16" t="s">
        <v>133</v>
      </c>
      <c r="D224" s="23" t="s">
        <v>486</v>
      </c>
      <c r="E224" s="17" t="s">
        <v>22</v>
      </c>
      <c r="F224" s="17" t="s">
        <v>23</v>
      </c>
      <c r="G224" s="17" t="s">
        <v>22</v>
      </c>
      <c r="H224" s="17" t="s">
        <v>22</v>
      </c>
    </row>
    <row r="225" spans="1:8" ht="15.75" x14ac:dyDescent="0.3">
      <c r="A225" s="18">
        <v>8000</v>
      </c>
      <c r="B225" s="18" t="s">
        <v>487</v>
      </c>
      <c r="C225" s="18" t="s">
        <v>488</v>
      </c>
      <c r="D225" s="14" t="s">
        <v>486</v>
      </c>
      <c r="E225" s="19" t="s">
        <v>489</v>
      </c>
      <c r="F225" s="20">
        <v>8005</v>
      </c>
      <c r="G225" s="19" t="s">
        <v>23</v>
      </c>
      <c r="H225" s="22">
        <v>0</v>
      </c>
    </row>
    <row r="226" spans="1:8" ht="15.75" x14ac:dyDescent="0.3">
      <c r="A226" s="18">
        <v>8010</v>
      </c>
      <c r="B226" s="18" t="s">
        <v>490</v>
      </c>
      <c r="C226" s="18" t="s">
        <v>488</v>
      </c>
      <c r="D226" s="14" t="s">
        <v>486</v>
      </c>
      <c r="E226" s="19" t="s">
        <v>491</v>
      </c>
      <c r="F226" s="20">
        <v>8090</v>
      </c>
      <c r="G226" s="19" t="s">
        <v>23</v>
      </c>
      <c r="H226" s="22">
        <v>0</v>
      </c>
    </row>
    <row r="227" spans="1:8" ht="15.75" x14ac:dyDescent="0.3">
      <c r="A227" s="18">
        <v>8020</v>
      </c>
      <c r="B227" s="18" t="s">
        <v>492</v>
      </c>
      <c r="C227" s="18" t="s">
        <v>488</v>
      </c>
      <c r="D227" s="14" t="s">
        <v>486</v>
      </c>
      <c r="E227" s="19" t="s">
        <v>493</v>
      </c>
      <c r="F227" s="20">
        <v>8005</v>
      </c>
      <c r="G227" s="19" t="s">
        <v>23</v>
      </c>
      <c r="H227" s="22">
        <v>0</v>
      </c>
    </row>
    <row r="228" spans="1:8" ht="15.75" x14ac:dyDescent="0.3">
      <c r="A228" s="18">
        <v>8030</v>
      </c>
      <c r="B228" s="18" t="s">
        <v>494</v>
      </c>
      <c r="C228" s="18" t="s">
        <v>488</v>
      </c>
      <c r="D228" s="14" t="s">
        <v>486</v>
      </c>
      <c r="E228" s="19" t="s">
        <v>495</v>
      </c>
      <c r="F228" s="20">
        <v>8030</v>
      </c>
      <c r="G228" s="19" t="s">
        <v>23</v>
      </c>
      <c r="H228" s="22">
        <v>0</v>
      </c>
    </row>
    <row r="229" spans="1:8" ht="15.75" x14ac:dyDescent="0.3">
      <c r="A229" s="18">
        <v>8040</v>
      </c>
      <c r="B229" s="18" t="s">
        <v>496</v>
      </c>
      <c r="C229" s="18" t="s">
        <v>497</v>
      </c>
      <c r="D229" s="14" t="s">
        <v>486</v>
      </c>
      <c r="E229" s="19" t="s">
        <v>497</v>
      </c>
      <c r="F229" s="20">
        <v>8050</v>
      </c>
      <c r="G229" s="19" t="s">
        <v>23</v>
      </c>
      <c r="H229" s="22">
        <v>0</v>
      </c>
    </row>
    <row r="230" spans="1:8" ht="15.75" x14ac:dyDescent="0.3">
      <c r="A230" s="18">
        <v>8050</v>
      </c>
      <c r="B230" s="18" t="s">
        <v>498</v>
      </c>
      <c r="C230" s="18" t="s">
        <v>499</v>
      </c>
      <c r="D230" s="14" t="s">
        <v>486</v>
      </c>
      <c r="E230" s="19" t="s">
        <v>499</v>
      </c>
      <c r="F230" s="20">
        <v>8050</v>
      </c>
      <c r="G230" s="19" t="s">
        <v>23</v>
      </c>
      <c r="H230" s="22">
        <v>0</v>
      </c>
    </row>
    <row r="231" spans="1:8" ht="15.75" x14ac:dyDescent="0.3">
      <c r="A231" s="18">
        <v>8060</v>
      </c>
      <c r="B231" s="18" t="s">
        <v>500</v>
      </c>
      <c r="C231" s="18" t="s">
        <v>488</v>
      </c>
      <c r="D231" s="14" t="s">
        <v>486</v>
      </c>
      <c r="E231" s="19" t="s">
        <v>501</v>
      </c>
      <c r="F231" s="20">
        <v>8060</v>
      </c>
      <c r="G231" s="19" t="s">
        <v>23</v>
      </c>
      <c r="H231" s="22">
        <v>0</v>
      </c>
    </row>
    <row r="232" spans="1:8" ht="15.75" x14ac:dyDescent="0.3">
      <c r="A232" s="18">
        <v>8070</v>
      </c>
      <c r="B232" s="18" t="s">
        <v>502</v>
      </c>
      <c r="C232" s="18" t="s">
        <v>488</v>
      </c>
      <c r="D232" s="14" t="s">
        <v>486</v>
      </c>
      <c r="E232" s="19" t="s">
        <v>503</v>
      </c>
      <c r="F232" s="20">
        <v>8079</v>
      </c>
      <c r="G232" s="19" t="s">
        <v>23</v>
      </c>
      <c r="H232" s="22">
        <v>0</v>
      </c>
    </row>
    <row r="233" spans="1:8" ht="15.75" x14ac:dyDescent="0.3">
      <c r="A233" s="18">
        <v>8080</v>
      </c>
      <c r="B233" s="18" t="s">
        <v>504</v>
      </c>
      <c r="C233" s="18" t="s">
        <v>488</v>
      </c>
      <c r="D233" s="14" t="s">
        <v>486</v>
      </c>
      <c r="E233" s="19" t="s">
        <v>505</v>
      </c>
      <c r="F233" s="20">
        <v>8080</v>
      </c>
      <c r="G233" s="19" t="s">
        <v>23</v>
      </c>
      <c r="H233" s="22">
        <v>0</v>
      </c>
    </row>
    <row r="234" spans="1:8" x14ac:dyDescent="0.25">
      <c r="A234" s="15" t="s">
        <v>506</v>
      </c>
      <c r="B234" s="16"/>
      <c r="C234" s="16" t="s">
        <v>133</v>
      </c>
      <c r="D234" s="23" t="s">
        <v>507</v>
      </c>
      <c r="E234" s="17" t="s">
        <v>22</v>
      </c>
      <c r="F234" s="17" t="s">
        <v>23</v>
      </c>
      <c r="G234" s="17" t="s">
        <v>22</v>
      </c>
      <c r="H234" s="17" t="s">
        <v>22</v>
      </c>
    </row>
    <row r="235" spans="1:8" ht="15.75" x14ac:dyDescent="0.3">
      <c r="A235" s="18">
        <v>8100</v>
      </c>
      <c r="B235" s="18" t="s">
        <v>508</v>
      </c>
      <c r="C235" s="18" t="s">
        <v>509</v>
      </c>
      <c r="D235" s="14" t="s">
        <v>507</v>
      </c>
      <c r="E235" s="19" t="s">
        <v>510</v>
      </c>
      <c r="F235" s="20">
        <v>8100</v>
      </c>
      <c r="G235" s="19" t="s">
        <v>23</v>
      </c>
      <c r="H235" s="22">
        <v>0</v>
      </c>
    </row>
    <row r="236" spans="1:8" ht="15.75" x14ac:dyDescent="0.3">
      <c r="A236" s="18">
        <v>8110</v>
      </c>
      <c r="B236" s="18" t="s">
        <v>511</v>
      </c>
      <c r="C236" s="18" t="s">
        <v>509</v>
      </c>
      <c r="D236" s="14" t="s">
        <v>507</v>
      </c>
      <c r="E236" s="19" t="s">
        <v>512</v>
      </c>
      <c r="F236" s="20">
        <v>8115</v>
      </c>
      <c r="G236" s="19" t="s">
        <v>23</v>
      </c>
      <c r="H236" s="22">
        <v>0</v>
      </c>
    </row>
    <row r="237" spans="1:8" ht="15.75" x14ac:dyDescent="0.3">
      <c r="A237" s="18">
        <v>8120</v>
      </c>
      <c r="B237" s="18" t="s">
        <v>513</v>
      </c>
      <c r="C237" s="18" t="s">
        <v>509</v>
      </c>
      <c r="D237" s="14" t="s">
        <v>507</v>
      </c>
      <c r="E237" s="19" t="s">
        <v>514</v>
      </c>
      <c r="F237" s="20">
        <v>8115</v>
      </c>
      <c r="G237" s="19" t="s">
        <v>23</v>
      </c>
      <c r="H237" s="22">
        <v>0</v>
      </c>
    </row>
    <row r="238" spans="1:8" ht="15.75" x14ac:dyDescent="0.3">
      <c r="A238" s="18">
        <v>8130</v>
      </c>
      <c r="B238" s="18" t="s">
        <v>515</v>
      </c>
      <c r="C238" s="18" t="s">
        <v>516</v>
      </c>
      <c r="D238" s="14" t="s">
        <v>507</v>
      </c>
      <c r="E238" s="19" t="s">
        <v>516</v>
      </c>
      <c r="F238" s="20">
        <v>8150</v>
      </c>
      <c r="G238" s="19" t="s">
        <v>23</v>
      </c>
      <c r="H238" s="22">
        <v>0</v>
      </c>
    </row>
    <row r="239" spans="1:8" ht="15.75" x14ac:dyDescent="0.3">
      <c r="A239" s="18">
        <v>8140</v>
      </c>
      <c r="B239" s="18" t="s">
        <v>517</v>
      </c>
      <c r="C239" s="18" t="s">
        <v>518</v>
      </c>
      <c r="D239" s="14" t="s">
        <v>507</v>
      </c>
      <c r="E239" s="19" t="s">
        <v>518</v>
      </c>
      <c r="F239" s="20">
        <v>8150</v>
      </c>
      <c r="G239" s="19" t="s">
        <v>23</v>
      </c>
      <c r="H239" s="22">
        <v>0</v>
      </c>
    </row>
    <row r="240" spans="1:8" ht="15.75" x14ac:dyDescent="0.3">
      <c r="A240" s="18">
        <v>8150</v>
      </c>
      <c r="B240" s="18" t="s">
        <v>519</v>
      </c>
      <c r="C240" s="18" t="s">
        <v>520</v>
      </c>
      <c r="D240" s="14" t="s">
        <v>507</v>
      </c>
      <c r="E240" s="19" t="s">
        <v>520</v>
      </c>
      <c r="F240" s="20">
        <v>8150</v>
      </c>
      <c r="G240" s="19" t="s">
        <v>23</v>
      </c>
      <c r="H240" s="22">
        <v>0</v>
      </c>
    </row>
    <row r="241" spans="1:8" ht="15.75" x14ac:dyDescent="0.3">
      <c r="A241" s="18">
        <v>8160</v>
      </c>
      <c r="B241" s="18" t="s">
        <v>521</v>
      </c>
      <c r="C241" s="18" t="s">
        <v>509</v>
      </c>
      <c r="D241" s="14" t="s">
        <v>507</v>
      </c>
      <c r="E241" s="19" t="s">
        <v>522</v>
      </c>
      <c r="F241" s="20">
        <v>8160</v>
      </c>
      <c r="G241" s="19" t="s">
        <v>23</v>
      </c>
      <c r="H241" s="22">
        <v>0</v>
      </c>
    </row>
    <row r="242" spans="1:8" ht="15.75" x14ac:dyDescent="0.3">
      <c r="A242" s="18">
        <v>8170</v>
      </c>
      <c r="B242" s="18" t="s">
        <v>523</v>
      </c>
      <c r="C242" s="18" t="s">
        <v>509</v>
      </c>
      <c r="D242" s="14" t="s">
        <v>507</v>
      </c>
      <c r="E242" s="19" t="s">
        <v>524</v>
      </c>
      <c r="F242" s="20">
        <v>8179</v>
      </c>
      <c r="G242" s="19" t="s">
        <v>23</v>
      </c>
      <c r="H242" s="22">
        <v>0</v>
      </c>
    </row>
    <row r="243" spans="1:8" x14ac:dyDescent="0.25">
      <c r="A243" s="15" t="s">
        <v>525</v>
      </c>
      <c r="B243" s="16"/>
      <c r="C243" s="16" t="s">
        <v>133</v>
      </c>
      <c r="D243" s="23" t="s">
        <v>526</v>
      </c>
      <c r="E243" s="17" t="s">
        <v>22</v>
      </c>
      <c r="F243" s="17" t="s">
        <v>23</v>
      </c>
      <c r="G243" s="17" t="s">
        <v>22</v>
      </c>
      <c r="H243" s="17" t="s">
        <v>22</v>
      </c>
    </row>
    <row r="244" spans="1:8" ht="15.75" x14ac:dyDescent="0.3">
      <c r="A244" s="18">
        <v>8300</v>
      </c>
      <c r="B244" s="18" t="s">
        <v>527</v>
      </c>
      <c r="C244" s="18" t="s">
        <v>528</v>
      </c>
      <c r="D244" s="14" t="str">
        <f>+D243</f>
        <v>N/A</v>
      </c>
      <c r="E244" s="19" t="s">
        <v>529</v>
      </c>
      <c r="F244" s="20">
        <v>8300</v>
      </c>
      <c r="G244" s="19" t="s">
        <v>23</v>
      </c>
      <c r="H244" s="22">
        <v>0</v>
      </c>
    </row>
    <row r="245" spans="1:8" ht="15.75" x14ac:dyDescent="0.3">
      <c r="A245" s="18">
        <v>8320</v>
      </c>
      <c r="B245" s="18" t="s">
        <v>530</v>
      </c>
      <c r="C245" s="18" t="s">
        <v>528</v>
      </c>
      <c r="D245" s="14" t="s">
        <v>526</v>
      </c>
      <c r="E245" s="19" t="s">
        <v>531</v>
      </c>
      <c r="F245" s="20">
        <v>8320</v>
      </c>
      <c r="G245" s="19" t="s">
        <v>23</v>
      </c>
      <c r="H245" s="22">
        <v>0</v>
      </c>
    </row>
    <row r="246" spans="1:8" x14ac:dyDescent="0.25">
      <c r="A246" s="15" t="s">
        <v>532</v>
      </c>
      <c r="B246" s="16"/>
      <c r="C246" s="16" t="s">
        <v>133</v>
      </c>
      <c r="D246" s="23" t="s">
        <v>526</v>
      </c>
      <c r="E246" s="17" t="s">
        <v>22</v>
      </c>
      <c r="F246" s="17" t="s">
        <v>23</v>
      </c>
      <c r="G246" s="17" t="s">
        <v>22</v>
      </c>
      <c r="H246" s="17" t="s">
        <v>22</v>
      </c>
    </row>
    <row r="247" spans="1:8" ht="15.75" x14ac:dyDescent="0.3">
      <c r="A247" s="18">
        <v>8400</v>
      </c>
      <c r="B247" s="18" t="s">
        <v>533</v>
      </c>
      <c r="C247" s="18" t="s">
        <v>534</v>
      </c>
      <c r="D247" s="14" t="s">
        <v>526</v>
      </c>
      <c r="E247" s="19" t="s">
        <v>535</v>
      </c>
      <c r="F247" s="20">
        <v>8400</v>
      </c>
      <c r="G247" s="19" t="s">
        <v>23</v>
      </c>
      <c r="H247" s="22">
        <v>0</v>
      </c>
    </row>
    <row r="248" spans="1:8" x14ac:dyDescent="0.25">
      <c r="A248" s="15" t="s">
        <v>536</v>
      </c>
      <c r="B248" s="16"/>
      <c r="C248" s="16" t="s">
        <v>133</v>
      </c>
      <c r="D248" s="23" t="s">
        <v>526</v>
      </c>
      <c r="E248" s="17" t="s">
        <v>22</v>
      </c>
      <c r="F248" s="17" t="s">
        <v>23</v>
      </c>
      <c r="G248" s="17" t="s">
        <v>22</v>
      </c>
      <c r="H248" s="17" t="s">
        <v>22</v>
      </c>
    </row>
    <row r="249" spans="1:8" ht="15.75" x14ac:dyDescent="0.3">
      <c r="A249" s="18">
        <v>8500</v>
      </c>
      <c r="B249" s="18" t="s">
        <v>537</v>
      </c>
      <c r="C249" s="18" t="s">
        <v>538</v>
      </c>
      <c r="D249" s="14" t="s">
        <v>526</v>
      </c>
      <c r="E249" s="19" t="s">
        <v>539</v>
      </c>
      <c r="F249" s="20">
        <v>8500</v>
      </c>
      <c r="G249" s="19" t="s">
        <v>23</v>
      </c>
      <c r="H249" s="22">
        <v>0</v>
      </c>
    </row>
    <row r="250" spans="1:8" x14ac:dyDescent="0.25">
      <c r="A250" s="15" t="s">
        <v>540</v>
      </c>
      <c r="B250" s="16"/>
      <c r="C250" s="16" t="s">
        <v>133</v>
      </c>
      <c r="D250" s="23" t="s">
        <v>526</v>
      </c>
      <c r="E250" s="17" t="s">
        <v>22</v>
      </c>
      <c r="F250" s="17" t="s">
        <v>23</v>
      </c>
      <c r="G250" s="17" t="s">
        <v>22</v>
      </c>
      <c r="H250" s="17" t="s">
        <v>22</v>
      </c>
    </row>
    <row r="251" spans="1:8" ht="15.75" x14ac:dyDescent="0.3">
      <c r="A251" s="18">
        <v>8600</v>
      </c>
      <c r="B251" s="18" t="s">
        <v>541</v>
      </c>
      <c r="C251" s="18" t="s">
        <v>542</v>
      </c>
      <c r="D251" s="14" t="s">
        <v>526</v>
      </c>
      <c r="E251" s="19" t="s">
        <v>543</v>
      </c>
      <c r="F251" s="20">
        <v>8600</v>
      </c>
      <c r="G251" s="19" t="s">
        <v>23</v>
      </c>
      <c r="H251" s="22">
        <v>0</v>
      </c>
    </row>
    <row r="252" spans="1:8" ht="15.75" x14ac:dyDescent="0.3">
      <c r="A252" s="18">
        <v>8620</v>
      </c>
      <c r="B252" s="18" t="s">
        <v>544</v>
      </c>
      <c r="C252" s="18" t="s">
        <v>542</v>
      </c>
      <c r="D252" s="14" t="s">
        <v>526</v>
      </c>
      <c r="E252" s="19" t="s">
        <v>545</v>
      </c>
      <c r="F252" s="20">
        <v>8620</v>
      </c>
      <c r="G252" s="19" t="s">
        <v>23</v>
      </c>
      <c r="H252" s="22">
        <v>0</v>
      </c>
    </row>
    <row r="253" spans="1:8" x14ac:dyDescent="0.25">
      <c r="A253" s="15" t="s">
        <v>546</v>
      </c>
      <c r="B253" s="16"/>
      <c r="C253" s="16" t="s">
        <v>133</v>
      </c>
      <c r="D253" s="23" t="s">
        <v>526</v>
      </c>
      <c r="E253" s="17" t="s">
        <v>22</v>
      </c>
      <c r="F253" s="17" t="s">
        <v>23</v>
      </c>
      <c r="G253" s="17" t="s">
        <v>22</v>
      </c>
      <c r="H253" s="17" t="s">
        <v>22</v>
      </c>
    </row>
    <row r="254" spans="1:8" ht="15.75" x14ac:dyDescent="0.3">
      <c r="A254" s="18">
        <v>8800</v>
      </c>
      <c r="B254" s="18" t="s">
        <v>547</v>
      </c>
      <c r="C254" s="18" t="s">
        <v>548</v>
      </c>
      <c r="D254" s="14" t="s">
        <v>526</v>
      </c>
      <c r="E254" s="19" t="s">
        <v>549</v>
      </c>
      <c r="F254" s="20" t="s">
        <v>23</v>
      </c>
      <c r="G254" s="19" t="s">
        <v>23</v>
      </c>
      <c r="H254" s="22">
        <v>0</v>
      </c>
    </row>
    <row r="255" spans="1:8" x14ac:dyDescent="0.25">
      <c r="A255" s="15" t="s">
        <v>550</v>
      </c>
      <c r="B255" s="16"/>
      <c r="C255" s="16" t="s">
        <v>133</v>
      </c>
      <c r="D255" s="23" t="s">
        <v>526</v>
      </c>
      <c r="E255" s="17" t="s">
        <v>22</v>
      </c>
      <c r="F255" s="17" t="s">
        <v>23</v>
      </c>
      <c r="G255" s="17" t="s">
        <v>22</v>
      </c>
      <c r="H255" s="17" t="s">
        <v>22</v>
      </c>
    </row>
    <row r="256" spans="1:8" ht="15.75" x14ac:dyDescent="0.3">
      <c r="A256" s="18">
        <v>8900</v>
      </c>
      <c r="B256" s="18" t="s">
        <v>551</v>
      </c>
      <c r="C256" s="18" t="s">
        <v>552</v>
      </c>
      <c r="D256" s="14" t="s">
        <v>526</v>
      </c>
      <c r="E256" s="19" t="s">
        <v>553</v>
      </c>
      <c r="F256" s="20" t="s">
        <v>23</v>
      </c>
      <c r="G256" s="19" t="s">
        <v>23</v>
      </c>
      <c r="H256" s="22">
        <v>0</v>
      </c>
    </row>
    <row r="257" spans="1:8" ht="15.75" x14ac:dyDescent="0.3">
      <c r="A257" s="18">
        <v>8910</v>
      </c>
      <c r="B257" s="18" t="s">
        <v>554</v>
      </c>
      <c r="C257" s="18" t="s">
        <v>552</v>
      </c>
      <c r="D257" s="14" t="s">
        <v>526</v>
      </c>
      <c r="E257" s="19" t="s">
        <v>555</v>
      </c>
      <c r="F257" s="20" t="s">
        <v>23</v>
      </c>
      <c r="G257" s="19" t="s">
        <v>23</v>
      </c>
      <c r="H257" s="22">
        <v>0</v>
      </c>
    </row>
    <row r="258" spans="1:8" ht="15.75" x14ac:dyDescent="0.3">
      <c r="A258" s="18">
        <v>8920</v>
      </c>
      <c r="B258" s="18" t="s">
        <v>556</v>
      </c>
      <c r="C258" s="18" t="s">
        <v>552</v>
      </c>
      <c r="D258" s="14" t="s">
        <v>526</v>
      </c>
      <c r="E258" s="19" t="s">
        <v>557</v>
      </c>
      <c r="F258" s="20" t="s">
        <v>23</v>
      </c>
      <c r="G258" s="19" t="s">
        <v>23</v>
      </c>
      <c r="H258" s="22">
        <v>0</v>
      </c>
    </row>
    <row r="259" spans="1:8" ht="15.75" x14ac:dyDescent="0.3">
      <c r="A259" s="18">
        <v>8930</v>
      </c>
      <c r="B259" s="18" t="s">
        <v>558</v>
      </c>
      <c r="C259" s="18" t="s">
        <v>552</v>
      </c>
      <c r="D259" s="14" t="s">
        <v>526</v>
      </c>
      <c r="E259" s="19" t="s">
        <v>559</v>
      </c>
      <c r="F259" s="20" t="s">
        <v>23</v>
      </c>
      <c r="G259" s="19" t="s">
        <v>23</v>
      </c>
      <c r="H259" s="22">
        <v>0</v>
      </c>
    </row>
    <row r="260" spans="1:8" ht="15.75" x14ac:dyDescent="0.3">
      <c r="A260" s="18">
        <v>8940</v>
      </c>
      <c r="B260" s="18" t="s">
        <v>560</v>
      </c>
      <c r="C260" s="18" t="s">
        <v>552</v>
      </c>
      <c r="D260" s="14" t="s">
        <v>526</v>
      </c>
      <c r="E260" s="19" t="s">
        <v>561</v>
      </c>
      <c r="F260" s="20" t="s">
        <v>23</v>
      </c>
      <c r="G260" s="19" t="s">
        <v>23</v>
      </c>
      <c r="H260" s="22">
        <v>0</v>
      </c>
    </row>
    <row r="261" spans="1:8" ht="15.75" x14ac:dyDescent="0.3">
      <c r="A261" s="18">
        <v>8950</v>
      </c>
      <c r="B261" s="18" t="s">
        <v>562</v>
      </c>
      <c r="C261" s="18" t="s">
        <v>552</v>
      </c>
      <c r="D261" s="14" t="s">
        <v>526</v>
      </c>
      <c r="E261" s="19" t="s">
        <v>563</v>
      </c>
      <c r="F261" s="20" t="s">
        <v>23</v>
      </c>
      <c r="G261" s="19" t="s">
        <v>23</v>
      </c>
      <c r="H261" s="22">
        <v>0</v>
      </c>
    </row>
    <row r="262" spans="1:8" ht="15.75" x14ac:dyDescent="0.3">
      <c r="A262" s="18">
        <v>8960</v>
      </c>
      <c r="B262" s="18" t="s">
        <v>564</v>
      </c>
      <c r="C262" s="18" t="s">
        <v>552</v>
      </c>
      <c r="D262" s="14" t="s">
        <v>526</v>
      </c>
      <c r="E262" s="19" t="s">
        <v>565</v>
      </c>
      <c r="F262" s="20" t="s">
        <v>23</v>
      </c>
      <c r="G262" s="19" t="s">
        <v>23</v>
      </c>
      <c r="H262" s="22">
        <v>0</v>
      </c>
    </row>
    <row r="263" spans="1:8" ht="15.75" x14ac:dyDescent="0.3">
      <c r="A263" s="18">
        <v>8990</v>
      </c>
      <c r="B263" s="18" t="s">
        <v>566</v>
      </c>
      <c r="C263" s="18" t="s">
        <v>552</v>
      </c>
      <c r="D263" s="14" t="s">
        <v>526</v>
      </c>
      <c r="E263" s="19" t="s">
        <v>567</v>
      </c>
      <c r="F263" s="20" t="s">
        <v>23</v>
      </c>
      <c r="G263" s="19" t="s">
        <v>23</v>
      </c>
      <c r="H263" s="22">
        <v>0</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HOVEDMENY</vt:lpstr>
      <vt:lpstr>Input 2019</vt:lpstr>
      <vt:lpstr>Input 2020</vt:lpstr>
      <vt:lpstr>Input øvrige</vt:lpstr>
      <vt:lpstr>Søknadsskjema</vt:lpstr>
      <vt:lpstr>Lister</vt:lpstr>
      <vt:lpstr>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Frode Hogstad</dc:creator>
  <cp:lastModifiedBy>Frode Hogstad</cp:lastModifiedBy>
  <dcterms:created xsi:type="dcterms:W3CDTF">2020-08-05T10:32:18Z</dcterms:created>
  <dcterms:modified xsi:type="dcterms:W3CDTF">2020-09-08T08:09:56Z</dcterms:modified>
</cp:coreProperties>
</file>